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315" windowHeight="9210" activeTab="3"/>
  </bookViews>
  <sheets>
    <sheet name="I" sheetId="1" r:id="rId1"/>
    <sheet name="II" sheetId="2" r:id="rId2"/>
    <sheet name="III" sheetId="3" r:id="rId3"/>
    <sheet name="Оглавление" sheetId="4" r:id="rId4"/>
    <sheet name="стр.1_Бельбек" sheetId="5" r:id="rId5"/>
    <sheet name=" стр.2-3" sheetId="6" r:id="rId6"/>
    <sheet name="стр.4-5" sheetId="7" r:id="rId7"/>
    <sheet name="стр.6-7" sheetId="8" r:id="rId8"/>
    <sheet name="стр.8-9" sheetId="9" r:id="rId9"/>
    <sheet name="стр.10-11" sheetId="10" r:id="rId10"/>
    <sheet name="стр.16-118 - дебеты" sheetId="11" r:id="rId11"/>
    <sheet name="стр.119_Кача" sheetId="12" r:id="rId12"/>
    <sheet name="стр.122-123" sheetId="13" r:id="rId13"/>
    <sheet name="стр.124-125" sheetId="14" r:id="rId14"/>
    <sheet name="стр.126-127" sheetId="15" r:id="rId15"/>
    <sheet name="стр.128-130" sheetId="16" r:id="rId16"/>
    <sheet name="стр.131-236 - дебиты" sheetId="17" r:id="rId17"/>
  </sheets>
  <definedNames/>
  <calcPr fullCalcOnLoad="1"/>
</workbook>
</file>

<file path=xl/sharedStrings.xml><?xml version="1.0" encoding="utf-8"?>
<sst xmlns="http://schemas.openxmlformats.org/spreadsheetml/2006/main" count="3302" uniqueCount="1010">
  <si>
    <t>М.З.</t>
  </si>
  <si>
    <t>ОТДЕЛ     ЗЕМЕЛЬНЫХ    УЛУЧШЕНИЙ</t>
  </si>
  <si>
    <t>МАТЕРИАЛЫ ПО ВОДНЫМ ИЗЫСКАНИЯМ В КРЫМУ</t>
  </si>
  <si>
    <t>ГИДРОМЕТРИЧЕСКОЕ ОТДЕЛЕНИЕ</t>
  </si>
  <si>
    <t>ВЫПУСК 3.</t>
  </si>
  <si>
    <t>ИСТОЧНИКИ</t>
  </si>
  <si>
    <t>ГОРНОЙ ЧАСТИ КРЫМСКОГО ПОЛУОСТРОВА</t>
  </si>
  <si>
    <t>Сведения по регистрации и измерению</t>
  </si>
  <si>
    <t>расходов воды и температуры главных источников</t>
  </si>
  <si>
    <t>с Июля 1913 года по 1-е Октября н.ст. 1915 года</t>
  </si>
  <si>
    <t xml:space="preserve"> ----\\----</t>
  </si>
  <si>
    <t xml:space="preserve">Под редакцией Начальника Крымских Водных </t>
  </si>
  <si>
    <t>Изысканий Инженера путей сообщ. Г.В. Федорова.</t>
  </si>
  <si>
    <t>г. Симферополь</t>
  </si>
  <si>
    <t>1916 г.</t>
  </si>
  <si>
    <t>ОГЛАВЛЕНИЕ</t>
  </si>
  <si>
    <t>стр.</t>
  </si>
  <si>
    <t>III</t>
  </si>
  <si>
    <t>VI</t>
  </si>
  <si>
    <t>А. Данные регистрации</t>
  </si>
  <si>
    <t>Б. Данные по измерению расходов воды</t>
  </si>
  <si>
    <t xml:space="preserve"> - VII -</t>
  </si>
  <si>
    <t>№№ по</t>
  </si>
  <si>
    <t>порядку</t>
  </si>
  <si>
    <t>регистрации</t>
  </si>
  <si>
    <t>Название источника</t>
  </si>
  <si>
    <t>Гидрографическое положение</t>
  </si>
  <si>
    <t>Бассейна притока</t>
  </si>
  <si>
    <t>Бассейна балки</t>
  </si>
  <si>
    <t>Бассейна реки</t>
  </si>
  <si>
    <t>Высота НУМ</t>
  </si>
  <si>
    <t>в саженях</t>
  </si>
  <si>
    <t>А. ДАННЫЕ РЕГИСТРАЦИИ</t>
  </si>
  <si>
    <t>Качество воды</t>
  </si>
  <si>
    <t>Вкус</t>
  </si>
  <si>
    <t>Цвет</t>
  </si>
  <si>
    <t>Запах</t>
  </si>
  <si>
    <t xml:space="preserve">Описание </t>
  </si>
  <si>
    <t>выходов</t>
  </si>
  <si>
    <t>Каптажн.устр.,</t>
  </si>
  <si>
    <t>обор.вых.</t>
  </si>
  <si>
    <t>Владелец</t>
  </si>
  <si>
    <t>земли</t>
  </si>
  <si>
    <t>Употреб.</t>
  </si>
  <si>
    <t>воды</t>
  </si>
  <si>
    <t>Примечания</t>
  </si>
  <si>
    <t>"</t>
  </si>
  <si>
    <t>в метрах</t>
  </si>
  <si>
    <t>Известняк</t>
  </si>
  <si>
    <t xml:space="preserve"> -</t>
  </si>
  <si>
    <t>Не использ.</t>
  </si>
  <si>
    <t>Водопой</t>
  </si>
  <si>
    <t xml:space="preserve"> - 2 - 3 -</t>
  </si>
  <si>
    <t>Не исп.</t>
  </si>
  <si>
    <t>Раст.слой</t>
  </si>
  <si>
    <t>Не обор.</t>
  </si>
  <si>
    <t>Колодец</t>
  </si>
  <si>
    <t>Питьё</t>
  </si>
  <si>
    <t>Поливка</t>
  </si>
  <si>
    <t>4 выхода</t>
  </si>
  <si>
    <t>Полив</t>
  </si>
  <si>
    <t>Глина</t>
  </si>
  <si>
    <t>Шифер</t>
  </si>
  <si>
    <t>3 выхода</t>
  </si>
  <si>
    <t>камнями</t>
  </si>
  <si>
    <t>2 выхода</t>
  </si>
  <si>
    <t>Фонтан</t>
  </si>
  <si>
    <t>Корыто</t>
  </si>
  <si>
    <t xml:space="preserve">  -</t>
  </si>
  <si>
    <t>Ч. II</t>
  </si>
  <si>
    <t xml:space="preserve">Источники в верховьях р.р. Качи и Бельбека. </t>
  </si>
  <si>
    <t>Типография О.Д.Усовой</t>
  </si>
  <si>
    <t>Печ. разреш. военный цезор Полковник Мадатов</t>
  </si>
  <si>
    <t>Настоящая ч.II выпуска 3-го заключает в себя сведения о зарегистрированных и измеряемых Гидрографическим отделом Партии Крымских</t>
  </si>
  <si>
    <t xml:space="preserve">Водных изысканий - источниках в верховьях рек Качи и Бельбека. Эти источники входят в состав трёх гидрографических районов Отдела. </t>
  </si>
  <si>
    <t xml:space="preserve">Верхне-Качинского,Чучельского и Верхне-Бельбекского, причём первые  два района захватывают бассейны притоков Качи - Писары, Донги, </t>
  </si>
  <si>
    <t xml:space="preserve">Каспаны и Стили (до дер.Стиля), спускаясь по самой Каче до дер. Коуш; последний же район включает главные истоки реки Бельбека - </t>
  </si>
  <si>
    <t xml:space="preserve"> - р.р. Биюк-Узенбаш, Кучук-Узенбаш и балку Манаготру.</t>
  </si>
  <si>
    <t xml:space="preserve">Регистрационные номера источников (в данных по измерению расходов воды - нижняя цифра номера) обозначены на местности вблизи </t>
  </si>
  <si>
    <t>источников краскою; кроме того все источники, за исключением №№ 97,98, 99 и 102, нанесены на подготовленные к изданию гидрографические</t>
  </si>
  <si>
    <t>карты:</t>
  </si>
  <si>
    <t>источники в верховьях Бельбека на карте №6</t>
  </si>
  <si>
    <t xml:space="preserve">Качи </t>
  </si>
  <si>
    <t>№5</t>
  </si>
  <si>
    <t xml:space="preserve"> ------------------------------------------------------------------------------------------------------------</t>
  </si>
  <si>
    <t>ИСТОЧНИКИ БАССЕЙНА р.Бельбек (верховье)</t>
  </si>
  <si>
    <t>Бассейн р.Биюк-Узенбаш, №№ 35 - 60</t>
  </si>
  <si>
    <t>Бассейн балки Манаготры, №№ 1 - 34</t>
  </si>
  <si>
    <t>Бассейн р.Кучук-Узенбаш, №№ 62 - 98</t>
  </si>
  <si>
    <t>Бассейн собст. р.Бельбек, №№ 99 - 104</t>
  </si>
  <si>
    <t>ИСТОЧНИКИ БАССЕЙНА р.Качи (верховье)</t>
  </si>
  <si>
    <t>Бассейн собст. р.Качи от истока её до устья р.Писары, №№ 1 - 22</t>
  </si>
  <si>
    <t>Бассейн р.Писары, №№ 23 - 35</t>
  </si>
  <si>
    <t>Бассейн собст. р.Качи от устья р.Донги до устья р.Каспаны , №№ 43 - 58</t>
  </si>
  <si>
    <t>Бассейн р.Каспаны , №№ 59 - 81</t>
  </si>
  <si>
    <t>Бассейн р.Стили, №№ 82 - 89</t>
  </si>
  <si>
    <t xml:space="preserve"> -----------------------------------------------------------------------------------------------------------------------------------------</t>
  </si>
  <si>
    <t>бассейна р.БЕЛЬБЕКА (верховья)</t>
  </si>
  <si>
    <t>Атлас, карта № 6</t>
  </si>
  <si>
    <t>Биюк таушан</t>
  </si>
  <si>
    <t>Бельбек</t>
  </si>
  <si>
    <t>Биюк-Узенбаш</t>
  </si>
  <si>
    <t>Манаготра</t>
  </si>
  <si>
    <t>Хурт-Сале</t>
  </si>
  <si>
    <t>Хамыш I</t>
  </si>
  <si>
    <t>Ильча II</t>
  </si>
  <si>
    <t>Хамыш II</t>
  </si>
  <si>
    <t>Хамыш III</t>
  </si>
  <si>
    <t>Хамыш IV</t>
  </si>
  <si>
    <t>Докус III</t>
  </si>
  <si>
    <t>Ильча I</t>
  </si>
  <si>
    <t>Макрузень II</t>
  </si>
  <si>
    <t>Макрузень I</t>
  </si>
  <si>
    <t>Докус IV</t>
  </si>
  <si>
    <t>Докус II</t>
  </si>
  <si>
    <t>Докус I</t>
  </si>
  <si>
    <t>Мандирья I</t>
  </si>
  <si>
    <t>Мандирья II</t>
  </si>
  <si>
    <t>Таши I</t>
  </si>
  <si>
    <t>Таши II</t>
  </si>
  <si>
    <t>Таши III</t>
  </si>
  <si>
    <t>Таши IV</t>
  </si>
  <si>
    <t>Таши V</t>
  </si>
  <si>
    <t>Таши VI</t>
  </si>
  <si>
    <t>V221/624 РГБ</t>
  </si>
  <si>
    <t>Норм</t>
  </si>
  <si>
    <t>Прозр</t>
  </si>
  <si>
    <t>Нет</t>
  </si>
  <si>
    <t>Засорен</t>
  </si>
  <si>
    <t>О-во дер.</t>
  </si>
  <si>
    <t>Биюк-Узен.</t>
  </si>
  <si>
    <t>Отверст. В</t>
  </si>
  <si>
    <t>изв. скале</t>
  </si>
  <si>
    <t>Раст.слой;</t>
  </si>
  <si>
    <t>лес</t>
  </si>
  <si>
    <t>Облом.изв.</t>
  </si>
  <si>
    <t>Желт.глина</t>
  </si>
  <si>
    <t>груды изв.</t>
  </si>
  <si>
    <t xml:space="preserve">Облом. и </t>
  </si>
  <si>
    <t>Глина,</t>
  </si>
  <si>
    <t>заболоч.место</t>
  </si>
  <si>
    <t>Чаир,</t>
  </si>
  <si>
    <t>Тоже</t>
  </si>
  <si>
    <t>Склон горы; лес</t>
  </si>
  <si>
    <t>Рыхл.грунт</t>
  </si>
  <si>
    <t>(черноз.)</t>
  </si>
  <si>
    <t>Слад.</t>
  </si>
  <si>
    <t>Мурат Афуз</t>
  </si>
  <si>
    <t>Анефе</t>
  </si>
  <si>
    <t>Б-Узен.</t>
  </si>
  <si>
    <t>Абла</t>
  </si>
  <si>
    <t>Абибула</t>
  </si>
  <si>
    <t>Асан</t>
  </si>
  <si>
    <t>Ибраим</t>
  </si>
  <si>
    <t>Вблизи тропинки</t>
  </si>
  <si>
    <t>В 20 саж.от ист.№24</t>
  </si>
  <si>
    <t>6 вых.; на лес.дороге</t>
  </si>
  <si>
    <t xml:space="preserve"> Рядом с</t>
  </si>
  <si>
    <t>источником №27</t>
  </si>
  <si>
    <t>В 100 с. от</t>
  </si>
  <si>
    <t>истока обр-ся</t>
  </si>
  <si>
    <t>водопад</t>
  </si>
  <si>
    <t>В раст.1,5 с.</t>
  </si>
  <si>
    <t>один от</t>
  </si>
  <si>
    <t>другого</t>
  </si>
  <si>
    <t>Возле чаира</t>
  </si>
  <si>
    <t>Каяли Эфенди</t>
  </si>
  <si>
    <t>Выход в виде</t>
  </si>
  <si>
    <t>колодца</t>
  </si>
  <si>
    <t>Нор.</t>
  </si>
  <si>
    <t>Эмир Асан</t>
  </si>
  <si>
    <t>Из камня</t>
  </si>
  <si>
    <t>Джелил</t>
  </si>
  <si>
    <t>Хаяли</t>
  </si>
  <si>
    <t>Вскоре по выходе</t>
  </si>
  <si>
    <t>исчезает</t>
  </si>
  <si>
    <t>Из под бол.</t>
  </si>
  <si>
    <t>камня</t>
  </si>
  <si>
    <t>Чаир</t>
  </si>
  <si>
    <t>Выход</t>
  </si>
  <si>
    <t>не оборуд</t>
  </si>
  <si>
    <t>Паста</t>
  </si>
  <si>
    <t>Мамут</t>
  </si>
  <si>
    <t>На дороге</t>
  </si>
  <si>
    <t>В расст. 3 саж.от</t>
  </si>
  <si>
    <t>Таши III, вода соб-ся в бас.</t>
  </si>
  <si>
    <t>Ч. влад.</t>
  </si>
  <si>
    <t>Кокудай</t>
  </si>
  <si>
    <t>Рыхлый грунт</t>
  </si>
  <si>
    <t>Меметла</t>
  </si>
  <si>
    <t>Абдраман</t>
  </si>
  <si>
    <t>Варавлея</t>
  </si>
  <si>
    <t>Глина, чаир</t>
  </si>
  <si>
    <t>Осман</t>
  </si>
  <si>
    <t>Джелялов</t>
  </si>
  <si>
    <t>Бадаки-Чаир</t>
  </si>
  <si>
    <t>Чаир,рыхл.гр.</t>
  </si>
  <si>
    <t xml:space="preserve"> "</t>
  </si>
  <si>
    <t>Каяли</t>
  </si>
  <si>
    <t>Эфенди</t>
  </si>
  <si>
    <t>Сахал-Эчки</t>
  </si>
  <si>
    <t>Ахат</t>
  </si>
  <si>
    <t>Манах-Чаир</t>
  </si>
  <si>
    <t>Об-во дер.</t>
  </si>
  <si>
    <t>На дороге возле</t>
  </si>
  <si>
    <t>чаира Сеит Джелиля</t>
  </si>
  <si>
    <t>Саглых-Су</t>
  </si>
  <si>
    <t>Черноз.</t>
  </si>
  <si>
    <t>Пол.и питьё</t>
  </si>
  <si>
    <t>4 выхода; вода</t>
  </si>
  <si>
    <t>соб-ся в фонтан</t>
  </si>
  <si>
    <t>Дурла</t>
  </si>
  <si>
    <t>Чаир,глина</t>
  </si>
  <si>
    <t>Эмир</t>
  </si>
  <si>
    <t>Бастеля</t>
  </si>
  <si>
    <t>Аджи</t>
  </si>
  <si>
    <t>Между чаирами</t>
  </si>
  <si>
    <t>Исмаил Рамазанов</t>
  </si>
  <si>
    <t>Исмаил</t>
  </si>
  <si>
    <t>Рамазанов</t>
  </si>
  <si>
    <t>Ниже выхода -</t>
  </si>
  <si>
    <t xml:space="preserve"> - фонтан</t>
  </si>
  <si>
    <t>Манаготра III</t>
  </si>
  <si>
    <t>Манаготра II</t>
  </si>
  <si>
    <t>Жёлтая вы-</t>
  </si>
  <si>
    <t>ветрив-ся скала</t>
  </si>
  <si>
    <t>Манаготра I</t>
  </si>
  <si>
    <t>Груды камней</t>
  </si>
  <si>
    <t>Фонтан и</t>
  </si>
  <si>
    <t>корыто</t>
  </si>
  <si>
    <t>Ханы-дере</t>
  </si>
  <si>
    <t>Фулевата</t>
  </si>
  <si>
    <t>Аллабуханы</t>
  </si>
  <si>
    <t>На склоне, ниже ист.</t>
  </si>
  <si>
    <t>Аллабуханы-I</t>
  </si>
  <si>
    <t>Аллабуханы-II</t>
  </si>
  <si>
    <t>Жёлоб и корыто</t>
  </si>
  <si>
    <t>Из-под камня вода</t>
  </si>
  <si>
    <t>стек. по жёл.в кор.</t>
  </si>
  <si>
    <t>Обломки изв-ка</t>
  </si>
  <si>
    <t>Жёлоб и 2 корыта</t>
  </si>
  <si>
    <t xml:space="preserve"> " тоже 2 корыта</t>
  </si>
  <si>
    <t>Алмуча</t>
  </si>
  <si>
    <t>Хаплы-кая</t>
  </si>
  <si>
    <t>(Мейля)</t>
  </si>
  <si>
    <t>Вблизи выхода -</t>
  </si>
  <si>
    <t>жёлоб и корыто</t>
  </si>
  <si>
    <t>Бурузбака</t>
  </si>
  <si>
    <t>Желоб и 4 корыта</t>
  </si>
  <si>
    <t>Направо от тропы</t>
  </si>
  <si>
    <t>в Ялту, лес</t>
  </si>
  <si>
    <t>Уксея I</t>
  </si>
  <si>
    <t>Уксея II</t>
  </si>
  <si>
    <t>Зигадия I</t>
  </si>
  <si>
    <t>Чаир, черноз.</t>
  </si>
  <si>
    <t xml:space="preserve"> Зигадия II</t>
  </si>
  <si>
    <t>Балка, "</t>
  </si>
  <si>
    <t>Зигадия III</t>
  </si>
  <si>
    <t>Кипия I</t>
  </si>
  <si>
    <t>Балка, черноз.</t>
  </si>
  <si>
    <t>Бекир Сеит</t>
  </si>
  <si>
    <t>Амет</t>
  </si>
  <si>
    <t>Кипия II</t>
  </si>
  <si>
    <t>Сюрюбар</t>
  </si>
  <si>
    <t>Джабар</t>
  </si>
  <si>
    <t>Мейля I</t>
  </si>
  <si>
    <t>Изв-к</t>
  </si>
  <si>
    <t>Мейля III</t>
  </si>
  <si>
    <t>Харавли</t>
  </si>
  <si>
    <t>Ниже выхода дер.кор.</t>
  </si>
  <si>
    <t>Собс. Биюк-Узенбаш</t>
  </si>
  <si>
    <t>Кортубей</t>
  </si>
  <si>
    <t>Фризла</t>
  </si>
  <si>
    <t>Мурат</t>
  </si>
  <si>
    <t>выхода бетон.басс.</t>
  </si>
  <si>
    <t>В неск. сажен. от</t>
  </si>
  <si>
    <t xml:space="preserve"> </t>
  </si>
  <si>
    <t>Мейля II (Вакуф)</t>
  </si>
  <si>
    <t xml:space="preserve">Раст.слой, </t>
  </si>
  <si>
    <t>густ.кустарник</t>
  </si>
  <si>
    <t>Курнис</t>
  </si>
  <si>
    <t>Груды камней,</t>
  </si>
  <si>
    <t>чаиры</t>
  </si>
  <si>
    <t>Жёл. и корыто</t>
  </si>
  <si>
    <t>Б-Узенбащ</t>
  </si>
  <si>
    <t xml:space="preserve"> _</t>
  </si>
  <si>
    <t>Нижюе водослива</t>
  </si>
  <si>
    <t>Кутурма I</t>
  </si>
  <si>
    <t>Чаиры, глина</t>
  </si>
  <si>
    <t>Курт Амет</t>
  </si>
  <si>
    <t>Выход в виде колодца</t>
  </si>
  <si>
    <t>Кутурма II</t>
  </si>
  <si>
    <t xml:space="preserve">Чаиры, </t>
  </si>
  <si>
    <t>из-под плетня</t>
  </si>
  <si>
    <t xml:space="preserve">Деревянная </t>
  </si>
  <si>
    <t>труба</t>
  </si>
  <si>
    <t>Базарьян</t>
  </si>
  <si>
    <t>Пит. и полив</t>
  </si>
  <si>
    <t>тоже</t>
  </si>
  <si>
    <t>Аджи Абибула</t>
  </si>
  <si>
    <t>Эскибир I</t>
  </si>
  <si>
    <t>Чаиры, обл.</t>
  </si>
  <si>
    <t>извест.</t>
  </si>
  <si>
    <t>Засорен, ниже</t>
  </si>
  <si>
    <t>2 корыта</t>
  </si>
  <si>
    <t>№ 99 явл-ся дериватом №12</t>
  </si>
  <si>
    <t>Часть воды ист.№12</t>
  </si>
  <si>
    <t>отведена арыком на чаир</t>
  </si>
  <si>
    <t>Чешме</t>
  </si>
  <si>
    <t>В дер.Б-Узенбаш</t>
  </si>
  <si>
    <t>Хамза</t>
  </si>
  <si>
    <t>Бир-Текне</t>
  </si>
  <si>
    <t>Кучук-Узенбаш</t>
  </si>
  <si>
    <t>По правой тропе в Ялту</t>
  </si>
  <si>
    <t>выше ист. № 38</t>
  </si>
  <si>
    <t>Беш-Текне</t>
  </si>
  <si>
    <t>Сток по дер.</t>
  </si>
  <si>
    <t>жёлобу</t>
  </si>
  <si>
    <t>Эки-Текне</t>
  </si>
  <si>
    <t>Правая тропа в Ялту</t>
  </si>
  <si>
    <t>Биюк-Дере</t>
  </si>
  <si>
    <t>Ханапте</t>
  </si>
  <si>
    <t>В выходе устр.</t>
  </si>
  <si>
    <t>каптаж</t>
  </si>
  <si>
    <t>Водопровод в фонтаны</t>
  </si>
  <si>
    <t>№4, 5 и 7 к дер.К-Узенбаш</t>
  </si>
  <si>
    <t>Комурлюк</t>
  </si>
  <si>
    <t>Водопой и пол.</t>
  </si>
  <si>
    <t>50 саж. ниже выхода</t>
  </si>
  <si>
    <t>корыта</t>
  </si>
  <si>
    <t>Папиер I</t>
  </si>
  <si>
    <t>Рыхлый грунт,</t>
  </si>
  <si>
    <t>Эин Хазы</t>
  </si>
  <si>
    <t xml:space="preserve">Панапарт </t>
  </si>
  <si>
    <t>Эмир Али Эфенди</t>
  </si>
  <si>
    <t>Чох-су</t>
  </si>
  <si>
    <t>Нор</t>
  </si>
  <si>
    <t>Проз</t>
  </si>
  <si>
    <t>поливка</t>
  </si>
  <si>
    <t>Папиер II</t>
  </si>
  <si>
    <t>Осман Ноби</t>
  </si>
  <si>
    <t>Юрка III</t>
  </si>
  <si>
    <t xml:space="preserve"> Юрка I</t>
  </si>
  <si>
    <t>Сеит Амет</t>
  </si>
  <si>
    <t xml:space="preserve"> В одном</t>
  </si>
  <si>
    <t>чаире, на расст.</t>
  </si>
  <si>
    <t>1, 5 сажени</t>
  </si>
  <si>
    <t>Юрка II</t>
  </si>
  <si>
    <t>Аджи-Сейдамет I</t>
  </si>
  <si>
    <t>ним корыто</t>
  </si>
  <si>
    <t>Аджи-Сейдамет II</t>
  </si>
  <si>
    <t>Меметнын</t>
  </si>
  <si>
    <t>В выходе сделана</t>
  </si>
  <si>
    <t>яма</t>
  </si>
  <si>
    <t>Речной нанос</t>
  </si>
  <si>
    <t>от р.Кучук-Уз.</t>
  </si>
  <si>
    <t>Хьельни II</t>
  </si>
  <si>
    <t>Плетень</t>
  </si>
  <si>
    <t>чаира, глина</t>
  </si>
  <si>
    <t xml:space="preserve">В выходе чугун. </t>
  </si>
  <si>
    <t>труба и крыто</t>
  </si>
  <si>
    <t>Аша-Чешме I</t>
  </si>
  <si>
    <t>Устр. ф-н</t>
  </si>
  <si>
    <t>и питьё</t>
  </si>
  <si>
    <t>Хьельни I</t>
  </si>
  <si>
    <t>На тропе в Ялту</t>
  </si>
  <si>
    <t>Чаиры</t>
  </si>
  <si>
    <t>Хаячик I</t>
  </si>
  <si>
    <t>Чаиры, прав.</t>
  </si>
  <si>
    <t>берег р.К-У</t>
  </si>
  <si>
    <t>Обложен камнем</t>
  </si>
  <si>
    <t>Аджи-Сеит</t>
  </si>
  <si>
    <t xml:space="preserve"> -Умер</t>
  </si>
  <si>
    <t>Ниже жёлоба</t>
  </si>
  <si>
    <t xml:space="preserve"> Кумин-Яр I</t>
  </si>
  <si>
    <t>Хоша</t>
  </si>
  <si>
    <t>Аджи Асан</t>
  </si>
  <si>
    <t>Кумин-Яр II</t>
  </si>
  <si>
    <t>На тропинке в лес</t>
  </si>
  <si>
    <t>Кумин-Яр III</t>
  </si>
  <si>
    <t>Папиер III</t>
  </si>
  <si>
    <t>Папиер IV</t>
  </si>
  <si>
    <t>Папусюк</t>
  </si>
  <si>
    <t>Чернозем</t>
  </si>
  <si>
    <t>Халфнын</t>
  </si>
  <si>
    <t>Выход обложен</t>
  </si>
  <si>
    <t>Мердымнын</t>
  </si>
  <si>
    <t>К-Узен.</t>
  </si>
  <si>
    <t>Водопой, полив</t>
  </si>
  <si>
    <t>Курнис-Чаир</t>
  </si>
  <si>
    <t>Из под кор.</t>
  </si>
  <si>
    <t>боль.дерева</t>
  </si>
  <si>
    <t>В чаире И.Э.Асана</t>
  </si>
  <si>
    <t>Склон горы,</t>
  </si>
  <si>
    <t>глина</t>
  </si>
  <si>
    <t>Поставлены корыта</t>
  </si>
  <si>
    <t>Б.-Узенбаш</t>
  </si>
  <si>
    <t>Без назв.</t>
  </si>
  <si>
    <t>Без названия</t>
  </si>
  <si>
    <t>Фонтан I</t>
  </si>
  <si>
    <t>Фонтан II</t>
  </si>
  <si>
    <t>Фонтан III</t>
  </si>
  <si>
    <t>Фонтан IV</t>
  </si>
  <si>
    <t>Фонтан V</t>
  </si>
  <si>
    <t>Фонтан VI</t>
  </si>
  <si>
    <t>Артна-Бахча</t>
  </si>
  <si>
    <t>Аша-Чешме II</t>
  </si>
  <si>
    <t>Биюк-Чокрак II</t>
  </si>
  <si>
    <t>Биюк-Чокрак I</t>
  </si>
  <si>
    <t>Биюк-Чокрак III</t>
  </si>
  <si>
    <t>Мерзаер</t>
  </si>
  <si>
    <t>Янис</t>
  </si>
  <si>
    <t>Гасир</t>
  </si>
  <si>
    <t>Собст. К.-Узенб</t>
  </si>
  <si>
    <t>Собст.</t>
  </si>
  <si>
    <t xml:space="preserve"> из источника</t>
  </si>
  <si>
    <t>№ 39 Ханапте</t>
  </si>
  <si>
    <t>В дер. Биюк-Узенбаш</t>
  </si>
  <si>
    <t>Каптажная труба</t>
  </si>
  <si>
    <t>к фонтану</t>
  </si>
  <si>
    <t>Сагыр Мемет</t>
  </si>
  <si>
    <t>Глина, тропа</t>
  </si>
  <si>
    <t>Вода из ист.№45 (дериват)</t>
  </si>
  <si>
    <t>Лес, из корней</t>
  </si>
  <si>
    <t>дерева</t>
  </si>
  <si>
    <t>Через 20 саж. исчезает</t>
  </si>
  <si>
    <t>Рых. грунт</t>
  </si>
  <si>
    <t xml:space="preserve"> - стр. 16 - 118 -</t>
  </si>
  <si>
    <t>Б. ДАННЫЕ ПО ИЗМЕРЕНИЮ РАСХОДОВ ВОДЫ *)</t>
  </si>
  <si>
    <t>Обобщены данные 1914 -15 годов</t>
  </si>
  <si>
    <t>Бассейн балки Манаготры №№ 1 - 34</t>
  </si>
  <si>
    <t>Регистр.</t>
  </si>
  <si>
    <t>период</t>
  </si>
  <si>
    <t>Дебит, ведер/сутки</t>
  </si>
  <si>
    <t>№</t>
  </si>
  <si>
    <t>средн.за год</t>
  </si>
  <si>
    <t>макс.</t>
  </si>
  <si>
    <t>миним.</t>
  </si>
  <si>
    <t>наимен. в месяце</t>
  </si>
  <si>
    <t>1\71</t>
  </si>
  <si>
    <t>Источник  Биюк-Таушан</t>
  </si>
  <si>
    <t>1914-15</t>
  </si>
  <si>
    <t>авг., сент.</t>
  </si>
  <si>
    <t>2\23</t>
  </si>
  <si>
    <t>сен., окт.</t>
  </si>
  <si>
    <t>3\24</t>
  </si>
  <si>
    <t>4\25</t>
  </si>
  <si>
    <t>5\26</t>
  </si>
  <si>
    <t>6\27</t>
  </si>
  <si>
    <t>7\28</t>
  </si>
  <si>
    <t>от 14 644 в декабре 1914 до 108 000 в июне 1915 гг.</t>
  </si>
  <si>
    <t>8\29</t>
  </si>
  <si>
    <t>9\30</t>
  </si>
  <si>
    <t>10\73</t>
  </si>
  <si>
    <t>от 0 в дек.1914, янв,мае,авг.1915 до 5333 в июне 1915 гг.(вода в ямке)</t>
  </si>
  <si>
    <t>11\72</t>
  </si>
  <si>
    <t>сент.</t>
  </si>
  <si>
    <t>12\86</t>
  </si>
  <si>
    <t>13\17</t>
  </si>
  <si>
    <t>14\18</t>
  </si>
  <si>
    <t>15\7</t>
  </si>
  <si>
    <t>16\8</t>
  </si>
  <si>
    <t>17\9</t>
  </si>
  <si>
    <t>18\10</t>
  </si>
  <si>
    <t>19\11</t>
  </si>
  <si>
    <t>20\57</t>
  </si>
  <si>
    <t>21\58</t>
  </si>
  <si>
    <t>22\98</t>
  </si>
  <si>
    <t>от 0 дек.1914 до 630 в марте 1915 гг.(вода в ямке)</t>
  </si>
  <si>
    <t>23\6</t>
  </si>
  <si>
    <t>24\75</t>
  </si>
  <si>
    <t>25\31</t>
  </si>
  <si>
    <t>26\87</t>
  </si>
  <si>
    <t>Сахал Эчки</t>
  </si>
  <si>
    <t>27\32</t>
  </si>
  <si>
    <t>28\63</t>
  </si>
  <si>
    <t>Салых-Су</t>
  </si>
  <si>
    <t>29\74</t>
  </si>
  <si>
    <t>30\5</t>
  </si>
  <si>
    <t>31\4</t>
  </si>
  <si>
    <t>Исмаил-Рамазанов</t>
  </si>
  <si>
    <t>от 80 в окт.1914 до 1134 в янв.1915 гг.(дождь)</t>
  </si>
  <si>
    <t>32\3</t>
  </si>
  <si>
    <t>33\2</t>
  </si>
  <si>
    <t>34\1</t>
  </si>
  <si>
    <t>Бассейн р. Бiюк-Узенбашъ №№ 35 - 60</t>
  </si>
  <si>
    <t>(балки Ханы-дере, Алабуханъ, Хаплы-кая - Мейля)</t>
  </si>
  <si>
    <t>35\67</t>
  </si>
  <si>
    <t>36\92</t>
  </si>
  <si>
    <t xml:space="preserve"> май 1915 ------ 10540</t>
  </si>
  <si>
    <t>37\36</t>
  </si>
  <si>
    <t>Алабуханы II</t>
  </si>
  <si>
    <t>38\35</t>
  </si>
  <si>
    <t>Алабуханы I</t>
  </si>
  <si>
    <t>39\22</t>
  </si>
  <si>
    <t>40\21</t>
  </si>
  <si>
    <t>41\20</t>
  </si>
  <si>
    <t>42\95</t>
  </si>
  <si>
    <t>от 200 в сент. 1915 до 5143 в мар. 1914</t>
  </si>
  <si>
    <t>43\19</t>
  </si>
  <si>
    <t>июль - сент.</t>
  </si>
  <si>
    <t>44\85</t>
  </si>
  <si>
    <t>Зигадия II</t>
  </si>
  <si>
    <t>45\90</t>
  </si>
  <si>
    <t>от 5400 в мае 1915 до 6912 в янв. 1915 гг</t>
  </si>
  <si>
    <t>46\55</t>
  </si>
  <si>
    <t>47\56</t>
  </si>
  <si>
    <t>48\53</t>
  </si>
  <si>
    <t>50\15</t>
  </si>
  <si>
    <t>51\14</t>
  </si>
  <si>
    <t>49\89</t>
  </si>
  <si>
    <t>от 0 в авг. 1915 до 11221 в фев.1915 гг.</t>
  </si>
  <si>
    <t>52\54</t>
  </si>
  <si>
    <t>Мейля II</t>
  </si>
  <si>
    <t>53\16</t>
  </si>
  <si>
    <t>54\51</t>
  </si>
  <si>
    <t>55\52</t>
  </si>
  <si>
    <t>56\13</t>
  </si>
  <si>
    <t>57\12</t>
  </si>
  <si>
    <t>Эксибир I</t>
  </si>
  <si>
    <t>58\99</t>
  </si>
  <si>
    <t>Эксибир II    *)</t>
  </si>
  <si>
    <t>от 199 в янв. 1915 до 579 в фев. 1915 гг.</t>
  </si>
  <si>
    <t>59\59</t>
  </si>
  <si>
    <t>от 365 в янв. 1915 до 77146 в янв. 1915 гг.</t>
  </si>
  <si>
    <t>60\61</t>
  </si>
  <si>
    <t>Бассейн р. Кучук-Узенбашъ №№ 62 - 98</t>
  </si>
  <si>
    <t>62\37</t>
  </si>
  <si>
    <t>1914-15 гг</t>
  </si>
  <si>
    <t>63\38</t>
  </si>
  <si>
    <t>Эки-текне</t>
  </si>
  <si>
    <t>64\93</t>
  </si>
  <si>
    <t>Бiюк-дере</t>
  </si>
  <si>
    <t>65\32</t>
  </si>
  <si>
    <t>66\84</t>
  </si>
  <si>
    <t>от 0 в июне 1915 до 1349 в марте 1915 гг.(январь - занесён снегом)</t>
  </si>
  <si>
    <t>67\66</t>
  </si>
  <si>
    <t>от 1166 в дек. 1914 до 10286 в июле 1915 гг.</t>
  </si>
  <si>
    <t>68\42</t>
  </si>
  <si>
    <t>Панапарт</t>
  </si>
  <si>
    <t>69\41</t>
  </si>
  <si>
    <t>41141 (июль)</t>
  </si>
  <si>
    <t>2870(июнь)</t>
  </si>
  <si>
    <t>70\76</t>
  </si>
  <si>
    <t>71\88</t>
  </si>
  <si>
    <t>72-73\79-80</t>
  </si>
  <si>
    <t>Юрка I и II</t>
  </si>
  <si>
    <t>74\40</t>
  </si>
  <si>
    <t>75\100</t>
  </si>
  <si>
    <t>76\87</t>
  </si>
  <si>
    <t>77\82</t>
  </si>
  <si>
    <t>78\34</t>
  </si>
  <si>
    <t>79\43</t>
  </si>
  <si>
    <t>80\33</t>
  </si>
  <si>
    <t>81\81</t>
  </si>
  <si>
    <t>82\77</t>
  </si>
  <si>
    <t>83\78</t>
  </si>
  <si>
    <t>84\65</t>
  </si>
  <si>
    <t>85\91</t>
  </si>
  <si>
    <t>86\97</t>
  </si>
  <si>
    <t>87\64</t>
  </si>
  <si>
    <t>88\50</t>
  </si>
  <si>
    <t>89\47</t>
  </si>
  <si>
    <t>от 2324 в ноя.1914 до 11077 в янв.1915</t>
  </si>
  <si>
    <t>до 10500 сент</t>
  </si>
  <si>
    <t>Вода уход.впесок, изм.невозм, но много</t>
  </si>
  <si>
    <t>сент</t>
  </si>
  <si>
    <t>Аша-Чешме</t>
  </si>
  <si>
    <t>Хiельни II</t>
  </si>
  <si>
    <t>Хiельни I</t>
  </si>
  <si>
    <t>Каячик</t>
  </si>
  <si>
    <t>Кумин Яр I</t>
  </si>
  <si>
    <t>Кумин Яр II</t>
  </si>
  <si>
    <t>апр-июн, авг-сент (вода в ямке)</t>
  </si>
  <si>
    <t>Кумин Яр III</t>
  </si>
  <si>
    <t>Папiер III</t>
  </si>
  <si>
    <t>от 1534 дек.1914 до 5837 в янв.1915</t>
  </si>
  <si>
    <t>Папiер IV</t>
  </si>
  <si>
    <t>от 8471 дек.1914 до 28235 в янв.1915</t>
  </si>
  <si>
    <t>90\46</t>
  </si>
  <si>
    <t>91\41</t>
  </si>
  <si>
    <t>92\103</t>
  </si>
  <si>
    <t>93\104</t>
  </si>
  <si>
    <t>94\105</t>
  </si>
  <si>
    <t>95\106</t>
  </si>
  <si>
    <t>96\107</t>
  </si>
  <si>
    <t>97\108</t>
  </si>
  <si>
    <t>98\60</t>
  </si>
  <si>
    <t>Фонтан I в д.Кучук-Узенбаш</t>
  </si>
  <si>
    <t>Фонтан II в д.Кучук-Узенбаш</t>
  </si>
  <si>
    <t>Фонтан III в д.Кучук-Узенбаш</t>
  </si>
  <si>
    <t>Фонтан IV в д.Кучук-Узенбаш</t>
  </si>
  <si>
    <t>Фонтан V в д.Кучук-Узенбаш</t>
  </si>
  <si>
    <t>Фонтан VI в д.Кучук-Узенбаш</t>
  </si>
  <si>
    <t>Артна Бахча</t>
  </si>
  <si>
    <t>Бассейн собств. р. Бельбек №№ 99 - 104</t>
  </si>
  <si>
    <t>99\62</t>
  </si>
  <si>
    <t>100\48</t>
  </si>
  <si>
    <t>101\49</t>
  </si>
  <si>
    <t>102\96</t>
  </si>
  <si>
    <t>от 4755 в дек.1914 до 12522 в мар.1915</t>
  </si>
  <si>
    <t>103\45</t>
  </si>
  <si>
    <t>104\102</t>
  </si>
  <si>
    <t>от 225 в дек.1914 до 364 в янв.1915</t>
  </si>
  <si>
    <t>105\101</t>
  </si>
  <si>
    <t>от 918 в янв.1915 до 2642 в марте</t>
  </si>
  <si>
    <t>106\ -</t>
  </si>
  <si>
    <t>р.Кокоз выше экономии кн.Юсупова</t>
  </si>
  <si>
    <t>1914 июнь</t>
  </si>
  <si>
    <t>бассейна р.КАЧИ (верховье)</t>
  </si>
  <si>
    <t>Атлас, карта № 5</t>
  </si>
  <si>
    <t>А. Данные о регистрации</t>
  </si>
  <si>
    <t>Кача</t>
  </si>
  <si>
    <t>Собст.Кача</t>
  </si>
  <si>
    <t>Роман-Кош II</t>
  </si>
  <si>
    <t>Изв-к, бук.лес</t>
  </si>
  <si>
    <t>Норм.</t>
  </si>
  <si>
    <t>Прозр.</t>
  </si>
  <si>
    <t>Каз.Бешуйск.</t>
  </si>
  <si>
    <t>леснич.</t>
  </si>
  <si>
    <t>Бабуганская балка</t>
  </si>
  <si>
    <t>Бабуган-я бал.</t>
  </si>
  <si>
    <t>Б.Катран-Суат</t>
  </si>
  <si>
    <t>Желт.глина, лес</t>
  </si>
  <si>
    <t>Скуле-Алан I</t>
  </si>
  <si>
    <t>Скуле-Алан II</t>
  </si>
  <si>
    <t>Грушовая поляна</t>
  </si>
  <si>
    <t>Желтый камень</t>
  </si>
  <si>
    <t>Овраг без названия</t>
  </si>
  <si>
    <t>(Халил)</t>
  </si>
  <si>
    <t>Комур-Алан</t>
  </si>
  <si>
    <t>Б.б/н</t>
  </si>
  <si>
    <t>Желт.глина, изв.</t>
  </si>
  <si>
    <t>Ольховое озеро</t>
  </si>
  <si>
    <t>Хамыш-голь</t>
  </si>
  <si>
    <t>Засорен листьями</t>
  </si>
  <si>
    <t>Чучель-Чокрак II</t>
  </si>
  <si>
    <t>Б.Камбич</t>
  </si>
  <si>
    <t>Гл.сланцы</t>
  </si>
  <si>
    <t>Мутноватая</t>
  </si>
  <si>
    <t>Вырыт бассейн</t>
  </si>
  <si>
    <t>Питьё для зверей</t>
  </si>
  <si>
    <t>питовника</t>
  </si>
  <si>
    <t>Чучель-Чокрак I</t>
  </si>
  <si>
    <t>Чучель-Чокрак III</t>
  </si>
  <si>
    <t>Насрула-голь</t>
  </si>
  <si>
    <t>Польз.Чучель.</t>
  </si>
  <si>
    <t>казарма</t>
  </si>
  <si>
    <t>Источник Камбич</t>
  </si>
  <si>
    <t>Не вкус.</t>
  </si>
  <si>
    <t>Зелен.</t>
  </si>
  <si>
    <t>Болотн.</t>
  </si>
  <si>
    <t>Порос тиной</t>
  </si>
  <si>
    <t>Балка Камбич</t>
  </si>
  <si>
    <t>Сасых-Чокрак</t>
  </si>
  <si>
    <t>Желт.глина, песч.</t>
  </si>
  <si>
    <t>Красн.</t>
  </si>
  <si>
    <t>Гнилью</t>
  </si>
  <si>
    <t>Агмон</t>
  </si>
  <si>
    <t xml:space="preserve">Вкус. </t>
  </si>
  <si>
    <t xml:space="preserve">Обложен брёвн. </t>
  </si>
  <si>
    <t>и камн.</t>
  </si>
  <si>
    <t>Даучхан</t>
  </si>
  <si>
    <t>Мутн.</t>
  </si>
  <si>
    <t>Выходит из кореньев,</t>
  </si>
  <si>
    <t>засорен листвой</t>
  </si>
  <si>
    <t>Юсуп-Сырт</t>
  </si>
  <si>
    <t>Писара</t>
  </si>
  <si>
    <t>Собст.Писара</t>
  </si>
  <si>
    <t>Исток р.Писары</t>
  </si>
  <si>
    <t>Тахтал-Кош</t>
  </si>
  <si>
    <t>Фундуклук</t>
  </si>
  <si>
    <t>Савурка I</t>
  </si>
  <si>
    <t>Савурка II</t>
  </si>
  <si>
    <t>Кунь-Тиймез</t>
  </si>
  <si>
    <t>Хырынганных II</t>
  </si>
  <si>
    <t>Роман-Кош I</t>
  </si>
  <si>
    <t>Б.Кунь-Тиймез</t>
  </si>
  <si>
    <t>Желт.глина и песч.</t>
  </si>
  <si>
    <t>Вкус.</t>
  </si>
  <si>
    <t>Казна</t>
  </si>
  <si>
    <t>Питье</t>
  </si>
  <si>
    <t>Глина и изв., камни</t>
  </si>
  <si>
    <t>Мутная</t>
  </si>
  <si>
    <t>Обложен камнем,</t>
  </si>
  <si>
    <t>Гр.Мордвинов</t>
  </si>
  <si>
    <t>Обложен брёвн.,</t>
  </si>
  <si>
    <t>Не оборуд.</t>
  </si>
  <si>
    <t>Глина, песч., лес</t>
  </si>
  <si>
    <t>Прозрачная</t>
  </si>
  <si>
    <t>Бешуйск.</t>
  </si>
  <si>
    <t>Пользуются</t>
  </si>
  <si>
    <t>проезжие</t>
  </si>
  <si>
    <t>Алабача</t>
  </si>
  <si>
    <t>Хырынганных I</t>
  </si>
  <si>
    <t>Кобузин-Чешме</t>
  </si>
  <si>
    <t>Эски-Казармалар</t>
  </si>
  <si>
    <t>Б.Чамны Буин</t>
  </si>
  <si>
    <t>Пченник I</t>
  </si>
  <si>
    <t>Пченник II</t>
  </si>
  <si>
    <t>Малинагор</t>
  </si>
  <si>
    <t>Б.Хырсыс-Хоба</t>
  </si>
  <si>
    <t>Базманын-Елу III</t>
  </si>
  <si>
    <t>Базманын-Елу II</t>
  </si>
  <si>
    <t>Базманын-Елу I</t>
  </si>
  <si>
    <t>Кок-Дерек II</t>
  </si>
  <si>
    <t>Хырсафон</t>
  </si>
  <si>
    <t>Б.Хурнын</t>
  </si>
  <si>
    <t>Донга</t>
  </si>
  <si>
    <t>Б.Пченник</t>
  </si>
  <si>
    <t xml:space="preserve">Жел.глина, </t>
  </si>
  <si>
    <t>конгломерат</t>
  </si>
  <si>
    <t>Жел.глина, печаник</t>
  </si>
  <si>
    <t>Гл.сланцы и песч.</t>
  </si>
  <si>
    <t>Обл.изв-ка</t>
  </si>
  <si>
    <t>Глина, галька</t>
  </si>
  <si>
    <t>Глина, бук.лес</t>
  </si>
  <si>
    <t>Глина, обл.изв-ка</t>
  </si>
  <si>
    <t>Сл.болот.</t>
  </si>
  <si>
    <t>Гн.запах</t>
  </si>
  <si>
    <t xml:space="preserve">Лольз.казарма </t>
  </si>
  <si>
    <t>Топкое место, покр.мхом</t>
  </si>
  <si>
    <t>Камен.желоб на</t>
  </si>
  <si>
    <t>камен.основании</t>
  </si>
  <si>
    <t>Бешуйское</t>
  </si>
  <si>
    <t>лесничество</t>
  </si>
  <si>
    <t xml:space="preserve">У дороги </t>
  </si>
  <si>
    <t>на Гурбет-дере-богаз</t>
  </si>
  <si>
    <t>Маро</t>
  </si>
  <si>
    <t>Общ-во д.Стиля</t>
  </si>
  <si>
    <t>Из под корней</t>
  </si>
  <si>
    <t>Облож.брёвн.</t>
  </si>
  <si>
    <t>и камнями</t>
  </si>
  <si>
    <t>Общ-во д.Коуш</t>
  </si>
  <si>
    <t>Хурнын</t>
  </si>
  <si>
    <t>Хазахнын</t>
  </si>
  <si>
    <t>Смаил-Абдраман</t>
  </si>
  <si>
    <t>Запах тины</t>
  </si>
  <si>
    <t>Небольш.дер.</t>
  </si>
  <si>
    <t>срубик</t>
  </si>
  <si>
    <t>Смаил</t>
  </si>
  <si>
    <t>Анкита</t>
  </si>
  <si>
    <t>Выход ист-ка в 3 саж.от</t>
  </si>
  <si>
    <t>фонтана под плетн.чаира</t>
  </si>
  <si>
    <t>Канджелос</t>
  </si>
  <si>
    <t>Мягк.Болотная</t>
  </si>
  <si>
    <t>Из под корней дерева</t>
  </si>
  <si>
    <t>Ат-Чокрак I</t>
  </si>
  <si>
    <t>Камен.колодец</t>
  </si>
  <si>
    <t>прикр.досками</t>
  </si>
  <si>
    <t>Казарма №11</t>
  </si>
  <si>
    <t>Бешуй.лесн-ва</t>
  </si>
  <si>
    <t>Ат-Чокрак II</t>
  </si>
  <si>
    <t>Жит-ль д.Коуш</t>
  </si>
  <si>
    <t>Маслядин</t>
  </si>
  <si>
    <t>Из под дерева,</t>
  </si>
  <si>
    <t>зарос травой</t>
  </si>
  <si>
    <t>Чешмечик</t>
  </si>
  <si>
    <t>Али-Ахнын</t>
  </si>
  <si>
    <t>Болот.</t>
  </si>
  <si>
    <t>Бугача</t>
  </si>
  <si>
    <t>Пас.скот и прохож.</t>
  </si>
  <si>
    <t>Аджи Эфенди</t>
  </si>
  <si>
    <t>Еса-Ильяса</t>
  </si>
  <si>
    <t>Есть</t>
  </si>
  <si>
    <t>и брёвнами</t>
  </si>
  <si>
    <t>Еса-Ильяс</t>
  </si>
  <si>
    <t>Еса-Сеит-Али</t>
  </si>
  <si>
    <t>Зелён.</t>
  </si>
  <si>
    <t>Вонюч.</t>
  </si>
  <si>
    <t>Сеит-Али</t>
  </si>
  <si>
    <t>Шипут</t>
  </si>
  <si>
    <t>Б.Майна</t>
  </si>
  <si>
    <t>Кемал-Эгрек</t>
  </si>
  <si>
    <t>Каспана</t>
  </si>
  <si>
    <t>Собст.Каспана</t>
  </si>
  <si>
    <t>Бол.зап.</t>
  </si>
  <si>
    <t>Уянын-Сую</t>
  </si>
  <si>
    <t>бук лес</t>
  </si>
  <si>
    <t>Желт.глина,</t>
  </si>
  <si>
    <t>Исток Каспаны, вода</t>
  </si>
  <si>
    <t>арыком отв-ся в р.Стилю</t>
  </si>
  <si>
    <t>Чухурлар II</t>
  </si>
  <si>
    <t>Также отв-ся в р.Стилю</t>
  </si>
  <si>
    <t>Чухурлар I</t>
  </si>
  <si>
    <t>Вкусная</t>
  </si>
  <si>
    <t>Водопой и полив.</t>
  </si>
  <si>
    <t>Ени-Чешме</t>
  </si>
  <si>
    <t>Мулла-Асан III</t>
  </si>
  <si>
    <t>Слегка мутная</t>
  </si>
  <si>
    <t>Мулла-Асан II</t>
  </si>
  <si>
    <t>Неск. мутная</t>
  </si>
  <si>
    <t>Кок-дерек I</t>
  </si>
  <si>
    <t>Тик-Орлер</t>
  </si>
  <si>
    <t>Сары-Кая II</t>
  </si>
  <si>
    <t>Сары-Кая I</t>
  </si>
  <si>
    <t>Аджи-Осман</t>
  </si>
  <si>
    <t>Глина, лес</t>
  </si>
  <si>
    <t>Мягкая</t>
  </si>
  <si>
    <t>Каламира I</t>
  </si>
  <si>
    <t>4 выхода, вода арыком</t>
  </si>
  <si>
    <t>отв-ся в р.Стилю</t>
  </si>
  <si>
    <t>Каламира III</t>
  </si>
  <si>
    <t>Сл.мутная</t>
  </si>
  <si>
    <t>Яман-Таш I</t>
  </si>
  <si>
    <t>Неск.мутная</t>
  </si>
  <si>
    <t>Устроен жёлоб</t>
  </si>
  <si>
    <t>Каламира II</t>
  </si>
  <si>
    <t>Глина, облом.изв-ка</t>
  </si>
  <si>
    <t>Еордоп</t>
  </si>
  <si>
    <t>Б.Тал-Дерек</t>
  </si>
  <si>
    <t>Лес, глина</t>
  </si>
  <si>
    <t>Киик-Тал</t>
  </si>
  <si>
    <t>Обложен камн.</t>
  </si>
  <si>
    <t>Папазнын</t>
  </si>
  <si>
    <t>Б.Тамардах</t>
  </si>
  <si>
    <t>Глина и галька</t>
  </si>
  <si>
    <t>Кермен</t>
  </si>
  <si>
    <t>Бешуй.леснич-во</t>
  </si>
  <si>
    <t>Тамардах</t>
  </si>
  <si>
    <t>Агмедье</t>
  </si>
  <si>
    <t>Табахларын</t>
  </si>
  <si>
    <t>Эпсари I</t>
  </si>
  <si>
    <t>Стиля</t>
  </si>
  <si>
    <t>Собст.Стиля</t>
  </si>
  <si>
    <t>Общ-во дер.</t>
  </si>
  <si>
    <t>Вода источников</t>
  </si>
  <si>
    <t>№№193 - 195 и</t>
  </si>
  <si>
    <t>№113 отведена</t>
  </si>
  <si>
    <t>арыками на склон</t>
  </si>
  <si>
    <t>б.Манаготры,</t>
  </si>
  <si>
    <t>на землю крестьян</t>
  </si>
  <si>
    <t>Биюк-Узенбаша</t>
  </si>
  <si>
    <t>Дерев.жёлоб</t>
  </si>
  <si>
    <t>Эпсари II</t>
  </si>
  <si>
    <t>Эпсари III</t>
  </si>
  <si>
    <t>Чернозем, лес</t>
  </si>
  <si>
    <t>Глин.сланцы, обл.</t>
  </si>
  <si>
    <t>изв-ка</t>
  </si>
  <si>
    <t>Чухур-Чаир</t>
  </si>
  <si>
    <t>Яман-Таш II</t>
  </si>
  <si>
    <t>Изв.скала, лес</t>
  </si>
  <si>
    <t>Арабаджи-Кош</t>
  </si>
  <si>
    <t>Изв-к, лес</t>
  </si>
  <si>
    <t xml:space="preserve">Дер.труба и </t>
  </si>
  <si>
    <t>Также вода отв-на на</t>
  </si>
  <si>
    <t>склон б.Манаготры</t>
  </si>
  <si>
    <t>Чокрак</t>
  </si>
  <si>
    <t>В дер.Стиля</t>
  </si>
  <si>
    <t>насухо</t>
  </si>
  <si>
    <t xml:space="preserve"> - стр. 131 - 236 -</t>
  </si>
  <si>
    <t>Бассейн собственно р.Качи от истока её до устья р.Писары №№ 1 - 22</t>
  </si>
  <si>
    <t>*) Это конспект: вид таблиц изменён, упрощён, обобщён - © SL, 2008</t>
  </si>
  <si>
    <t>1\190</t>
  </si>
  <si>
    <t>2\155</t>
  </si>
  <si>
    <t>3\164</t>
  </si>
  <si>
    <t>4\137</t>
  </si>
  <si>
    <t>5\162</t>
  </si>
  <si>
    <t>6\163</t>
  </si>
  <si>
    <t>7\156</t>
  </si>
  <si>
    <t>8\165</t>
  </si>
  <si>
    <t>9\196</t>
  </si>
  <si>
    <t>10\166</t>
  </si>
  <si>
    <t>11\189</t>
  </si>
  <si>
    <t>12\167</t>
  </si>
  <si>
    <t>13\159</t>
  </si>
  <si>
    <t>Исток р.Качи</t>
  </si>
  <si>
    <t>б.Бабуганская</t>
  </si>
  <si>
    <t>Катран-Суат</t>
  </si>
  <si>
    <t>Источник Грушевая поляна</t>
  </si>
  <si>
    <t>Источник Желтый камень</t>
  </si>
  <si>
    <t>Овраг б/н</t>
  </si>
  <si>
    <t>Хамыш-Голь</t>
  </si>
  <si>
    <t>от 93 в янв. 1915 до 490 в марте 1915 гг.</t>
  </si>
  <si>
    <t>от 334 в окт. 1914 до 680 в марте 1915 гг.</t>
  </si>
  <si>
    <t>14\160</t>
  </si>
  <si>
    <t>15\161</t>
  </si>
  <si>
    <t>16\158</t>
  </si>
  <si>
    <t>17\169</t>
  </si>
  <si>
    <t>18\168</t>
  </si>
  <si>
    <t>19\70</t>
  </si>
  <si>
    <t>20\171</t>
  </si>
  <si>
    <t>21\172</t>
  </si>
  <si>
    <t>22\191</t>
  </si>
  <si>
    <t>от 214 в мар. 1915 до 350 в янв. 1915 гг.</t>
  </si>
  <si>
    <t>Камбич</t>
  </si>
  <si>
    <t>Насрула-Голь</t>
  </si>
  <si>
    <t>июнь</t>
  </si>
  <si>
    <t>янв</t>
  </si>
  <si>
    <t>180 - июнь, 310 - ноя, 0 - янв-сент.</t>
  </si>
  <si>
    <t>250 - окт, 255 - ноя, 258 - дек, 251 - янв, 201 - фев, 240 - март</t>
  </si>
  <si>
    <t>Бассейн р. Писары №№ 23 - 35</t>
  </si>
  <si>
    <t>23\197</t>
  </si>
  <si>
    <t>24\192</t>
  </si>
  <si>
    <t>25\154</t>
  </si>
  <si>
    <t>26\145</t>
  </si>
  <si>
    <t>27\144</t>
  </si>
  <si>
    <t>28\146</t>
  </si>
  <si>
    <t>29\147</t>
  </si>
  <si>
    <t>30\153</t>
  </si>
  <si>
    <t>31\152</t>
  </si>
  <si>
    <t>32\148</t>
  </si>
  <si>
    <t>33\151</t>
  </si>
  <si>
    <t>34\149</t>
  </si>
  <si>
    <t>35\150</t>
  </si>
  <si>
    <t>Исток Писары</t>
  </si>
  <si>
    <t>Тахталы-Кош</t>
  </si>
  <si>
    <t>Чамны-Буин</t>
  </si>
  <si>
    <t>июнь - 1130, окт - 1010, дек - 953, апр - 617</t>
  </si>
  <si>
    <t>июнь - 599, окт - 564, дек - 523, апр - 602, июнь - 300</t>
  </si>
  <si>
    <t>май - 98 200, июнь - 121 700, ноя - 161 300</t>
  </si>
  <si>
    <t>июль</t>
  </si>
  <si>
    <t>авг</t>
  </si>
  <si>
    <t>ноя 1913 г. - 16 000, ноя 1914 г. - 100, июнь - 1915 г. - 100</t>
  </si>
  <si>
    <t>Бассейн р. Донги №№ 36 - 42</t>
  </si>
  <si>
    <t>36\139</t>
  </si>
  <si>
    <t>37\140</t>
  </si>
  <si>
    <t>38\138</t>
  </si>
  <si>
    <t>39\141</t>
  </si>
  <si>
    <t>40\137</t>
  </si>
  <si>
    <t>41\143</t>
  </si>
  <si>
    <t>42\142</t>
  </si>
  <si>
    <t>Малиногор</t>
  </si>
  <si>
    <t>Хырсыс-Хоба</t>
  </si>
  <si>
    <t>авг - сент</t>
  </si>
  <si>
    <t>май</t>
  </si>
  <si>
    <t>Бассейн собственно р.Качи от устья р.Донги до устья р.Каспаны №№ 43 - 58</t>
  </si>
  <si>
    <t>43\183</t>
  </si>
  <si>
    <t>44\173</t>
  </si>
  <si>
    <t>45\182</t>
  </si>
  <si>
    <t>46\181</t>
  </si>
  <si>
    <t>47\180</t>
  </si>
  <si>
    <t>48\179</t>
  </si>
  <si>
    <t>49\175</t>
  </si>
  <si>
    <t>50\174</t>
  </si>
  <si>
    <t>51\187</t>
  </si>
  <si>
    <t>52\188</t>
  </si>
  <si>
    <t>53\186</t>
  </si>
  <si>
    <t>54\185</t>
  </si>
  <si>
    <t>55\184</t>
  </si>
  <si>
    <t>56\178</t>
  </si>
  <si>
    <t>57\177</t>
  </si>
  <si>
    <t>58\176</t>
  </si>
  <si>
    <t>Чум-Чокрак</t>
  </si>
  <si>
    <t>Канджалос</t>
  </si>
  <si>
    <t>Пугача</t>
  </si>
  <si>
    <t>янв, апр - сент</t>
  </si>
  <si>
    <t>янв, июн, сент</t>
  </si>
  <si>
    <t>дек, сент - 269</t>
  </si>
  <si>
    <t>июл-авг</t>
  </si>
  <si>
    <t>окт - янв, июн - сент</t>
  </si>
  <si>
    <t>окт - ноя, июн - сент</t>
  </si>
  <si>
    <t>Бассейн р.Каспаны №№ 59 - 81</t>
  </si>
  <si>
    <t>Кемаль-Эгрек</t>
  </si>
  <si>
    <t>март - 1 490, июль-сент - воды нет</t>
  </si>
  <si>
    <t>Молла-Асан I</t>
  </si>
  <si>
    <t>Мулла-Асан I</t>
  </si>
  <si>
    <t>янв-февр</t>
  </si>
  <si>
    <t>окт-ноя</t>
  </si>
  <si>
    <t>Молла-Асан III</t>
  </si>
  <si>
    <t>59\125</t>
  </si>
  <si>
    <t>60\124</t>
  </si>
  <si>
    <t>61\136</t>
  </si>
  <si>
    <t>62\127</t>
  </si>
  <si>
    <t>63\130</t>
  </si>
  <si>
    <t>64\126</t>
  </si>
  <si>
    <t>65\128</t>
  </si>
  <si>
    <t>66\129</t>
  </si>
  <si>
    <t>67\135</t>
  </si>
  <si>
    <t>68\131</t>
  </si>
  <si>
    <t>69\132</t>
  </si>
  <si>
    <t>70\133</t>
  </si>
  <si>
    <t>71\134</t>
  </si>
  <si>
    <t>72\122</t>
  </si>
  <si>
    <t>73\123</t>
  </si>
  <si>
    <t>74\120</t>
  </si>
  <si>
    <t>75\121</t>
  </si>
  <si>
    <t>76\118</t>
  </si>
  <si>
    <t>77\119</t>
  </si>
  <si>
    <t>78\117</t>
  </si>
  <si>
    <t>79\116</t>
  </si>
  <si>
    <t>80\115</t>
  </si>
  <si>
    <t>81\114</t>
  </si>
  <si>
    <t>Молла-Асан II</t>
  </si>
  <si>
    <t>Кок-Дерек I</t>
  </si>
  <si>
    <t>Папазнын (Паназнын)</t>
  </si>
  <si>
    <t>100 июн</t>
  </si>
  <si>
    <t>0 - июл, 100 - авг, 0 - окт-ноя</t>
  </si>
  <si>
    <t>авг, сент</t>
  </si>
  <si>
    <t>июл-авг, окт-ноя</t>
  </si>
  <si>
    <t>март - 3 930, ноябрь - 1 160</t>
  </si>
  <si>
    <t>Бассейн р. Стили №№ 82 - 89</t>
  </si>
  <si>
    <t>82\193</t>
  </si>
  <si>
    <t>83\194</t>
  </si>
  <si>
    <t>84\195</t>
  </si>
  <si>
    <t>85\113</t>
  </si>
  <si>
    <t>86\111</t>
  </si>
  <si>
    <t>88\110</t>
  </si>
  <si>
    <t>87\112</t>
  </si>
  <si>
    <t>89\109</t>
  </si>
  <si>
    <t>Арабаджи-кош</t>
  </si>
  <si>
    <t>отведена в Манаготру</t>
  </si>
  <si>
    <t>июн, сент - 200</t>
  </si>
  <si>
    <t>авг-сент</t>
  </si>
  <si>
    <t>июнь - 710, июль - 400, авг - 800</t>
  </si>
  <si>
    <t xml:space="preserve">сент - ноябрь 1914 и янв - май 1915 в источнике есть вода, но не бежит </t>
  </si>
  <si>
    <t>В расст. 1 саж.</t>
  </si>
  <si>
    <t>Эскибир II</t>
  </si>
  <si>
    <t>Жёлооб и под</t>
  </si>
  <si>
    <t>Бассейн р.Донги, №№ 36 - 42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</si>
</sst>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&quot; &quot;???/???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3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1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12" fontId="0" fillId="0" borderId="18" xfId="0" applyNumberForma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1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" fontId="0" fillId="0" borderId="19" xfId="0" applyNumberForma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17" fontId="0" fillId="0" borderId="19" xfId="0" applyNumberForma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left"/>
    </xf>
    <xf numFmtId="12" fontId="8" fillId="0" borderId="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3" fontId="0" fillId="0" borderId="19" xfId="0" applyNumberFormat="1" applyBorder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23</xdr:row>
      <xdr:rowOff>19050</xdr:rowOff>
    </xdr:from>
    <xdr:to>
      <xdr:col>15</xdr:col>
      <xdr:colOff>161925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725275" y="3743325"/>
          <a:ext cx="1619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19050</xdr:rowOff>
    </xdr:from>
    <xdr:to>
      <xdr:col>15</xdr:col>
      <xdr:colOff>200025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725275" y="2447925"/>
          <a:ext cx="2000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19050</xdr:rowOff>
    </xdr:from>
    <xdr:to>
      <xdr:col>15</xdr:col>
      <xdr:colOff>161925</xdr:colOff>
      <xdr:row>46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11725275" y="6981825"/>
          <a:ext cx="1619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28575</xdr:rowOff>
    </xdr:from>
    <xdr:to>
      <xdr:col>15</xdr:col>
      <xdr:colOff>85725</xdr:colOff>
      <xdr:row>11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2182475" y="1485900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8</xdr:row>
      <xdr:rowOff>161925</xdr:rowOff>
    </xdr:from>
    <xdr:to>
      <xdr:col>15</xdr:col>
      <xdr:colOff>161925</xdr:colOff>
      <xdr:row>13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12506325" y="1457325"/>
          <a:ext cx="1333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9525</xdr:rowOff>
    </xdr:from>
    <xdr:to>
      <xdr:col>15</xdr:col>
      <xdr:colOff>247650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020675" y="4705350"/>
          <a:ext cx="238125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>
      <c r="A1" s="106" t="s">
        <v>124</v>
      </c>
      <c r="B1" s="106"/>
      <c r="G1" s="1" t="s">
        <v>0</v>
      </c>
    </row>
    <row r="2" ht="12.75">
      <c r="G2" s="1" t="s">
        <v>1</v>
      </c>
    </row>
    <row r="3" ht="12.75">
      <c r="G3" s="1" t="s">
        <v>2</v>
      </c>
    </row>
    <row r="4" ht="12.75">
      <c r="G4" s="1" t="s">
        <v>3</v>
      </c>
    </row>
    <row r="5" ht="12.75">
      <c r="G5" s="1" t="s">
        <v>4</v>
      </c>
    </row>
    <row r="7" ht="12.75">
      <c r="G7" s="2" t="s">
        <v>5</v>
      </c>
    </row>
    <row r="8" ht="12.75">
      <c r="G8" s="2" t="s">
        <v>6</v>
      </c>
    </row>
    <row r="9" ht="12.75">
      <c r="G9" s="1"/>
    </row>
    <row r="10" ht="12.75">
      <c r="G10" s="1" t="s">
        <v>7</v>
      </c>
    </row>
    <row r="11" ht="12.75">
      <c r="G11" s="1" t="s">
        <v>8</v>
      </c>
    </row>
    <row r="12" ht="12.75">
      <c r="G12" s="1" t="s">
        <v>9</v>
      </c>
    </row>
    <row r="13" ht="12.75">
      <c r="G13" s="1"/>
    </row>
    <row r="14" ht="12.75">
      <c r="G14" s="2" t="s">
        <v>69</v>
      </c>
    </row>
    <row r="15" ht="12.75">
      <c r="G15" s="2" t="s">
        <v>70</v>
      </c>
    </row>
    <row r="16" ht="12.75">
      <c r="G16" s="2"/>
    </row>
    <row r="17" ht="12.75">
      <c r="G17" s="1" t="s">
        <v>11</v>
      </c>
    </row>
    <row r="18" ht="12.75">
      <c r="G18" s="1" t="s">
        <v>12</v>
      </c>
    </row>
    <row r="20" ht="12.75">
      <c r="G20" s="1" t="s">
        <v>10</v>
      </c>
    </row>
    <row r="21" ht="12.75">
      <c r="G21" s="1" t="s">
        <v>13</v>
      </c>
    </row>
    <row r="22" ht="12.75">
      <c r="G22" s="1" t="s">
        <v>71</v>
      </c>
    </row>
    <row r="23" ht="12.75">
      <c r="G23" s="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P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25390625" style="0" customWidth="1"/>
    <col min="10" max="10" width="5.25390625" style="0" customWidth="1"/>
    <col min="11" max="11" width="4.875" style="0" customWidth="1"/>
    <col min="12" max="12" width="5.75390625" style="0" customWidth="1"/>
    <col min="13" max="13" width="13.875" style="0" customWidth="1"/>
    <col min="14" max="14" width="12.25390625" style="0" customWidth="1"/>
    <col min="15" max="15" width="14.00390625" style="0" customWidth="1"/>
    <col min="16" max="16" width="21.00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92</v>
      </c>
      <c r="B4" s="31">
        <v>103</v>
      </c>
      <c r="C4" s="20" t="s">
        <v>399</v>
      </c>
      <c r="D4" s="25" t="s">
        <v>100</v>
      </c>
      <c r="E4" s="17" t="s">
        <v>312</v>
      </c>
      <c r="F4" s="25" t="s">
        <v>413</v>
      </c>
      <c r="G4" s="17" t="s">
        <v>49</v>
      </c>
      <c r="H4" s="32"/>
      <c r="I4" s="17" t="s">
        <v>49</v>
      </c>
      <c r="J4" s="27" t="s">
        <v>49</v>
      </c>
      <c r="K4" s="25" t="s">
        <v>49</v>
      </c>
      <c r="L4" s="26" t="s">
        <v>49</v>
      </c>
      <c r="M4" s="17" t="s">
        <v>49</v>
      </c>
      <c r="N4" s="17" t="s">
        <v>49</v>
      </c>
      <c r="O4" s="17" t="s">
        <v>49</v>
      </c>
      <c r="P4" s="17"/>
    </row>
    <row r="5" spans="1:16" ht="12.75">
      <c r="A5" s="20"/>
      <c r="B5" s="31"/>
      <c r="C5" s="20"/>
      <c r="D5" s="25"/>
      <c r="E5" s="17"/>
      <c r="F5" s="25"/>
      <c r="G5" s="17"/>
      <c r="H5" s="32"/>
      <c r="I5" s="17"/>
      <c r="J5" s="27"/>
      <c r="K5" s="25"/>
      <c r="L5" s="26"/>
      <c r="M5" s="17"/>
      <c r="N5" s="17"/>
      <c r="O5" s="17"/>
      <c r="P5" s="17"/>
    </row>
    <row r="6" spans="1:16" ht="12.75">
      <c r="A6" s="20">
        <v>93</v>
      </c>
      <c r="B6" s="31">
        <v>104</v>
      </c>
      <c r="C6" s="20" t="s">
        <v>400</v>
      </c>
      <c r="D6" s="25" t="s">
        <v>46</v>
      </c>
      <c r="E6" s="17" t="s">
        <v>46</v>
      </c>
      <c r="F6" s="25" t="s">
        <v>46</v>
      </c>
      <c r="G6" s="17" t="s">
        <v>49</v>
      </c>
      <c r="H6" s="32"/>
      <c r="I6" s="17" t="s">
        <v>49</v>
      </c>
      <c r="J6" s="27" t="s">
        <v>49</v>
      </c>
      <c r="K6" s="25" t="s">
        <v>49</v>
      </c>
      <c r="L6" s="26" t="s">
        <v>49</v>
      </c>
      <c r="M6" s="17" t="s">
        <v>49</v>
      </c>
      <c r="N6" s="17" t="s">
        <v>49</v>
      </c>
      <c r="O6" s="17" t="s">
        <v>49</v>
      </c>
      <c r="P6" s="17"/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17"/>
      <c r="O7" s="17"/>
      <c r="P7" s="17"/>
    </row>
    <row r="8" spans="1:16" ht="12.75">
      <c r="A8" s="20">
        <v>94</v>
      </c>
      <c r="B8" s="31">
        <v>105</v>
      </c>
      <c r="C8" s="20" t="s">
        <v>401</v>
      </c>
      <c r="D8" s="25" t="s">
        <v>46</v>
      </c>
      <c r="E8" s="17" t="s">
        <v>46</v>
      </c>
      <c r="F8" s="25" t="s">
        <v>46</v>
      </c>
      <c r="G8" s="17" t="s">
        <v>49</v>
      </c>
      <c r="H8" s="32"/>
      <c r="I8" s="17" t="s">
        <v>49</v>
      </c>
      <c r="J8" s="27" t="s">
        <v>49</v>
      </c>
      <c r="K8" s="25" t="s">
        <v>49</v>
      </c>
      <c r="L8" s="26" t="s">
        <v>49</v>
      </c>
      <c r="M8" s="17" t="s">
        <v>49</v>
      </c>
      <c r="N8" s="17" t="s">
        <v>49</v>
      </c>
      <c r="O8" s="17" t="s">
        <v>49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17"/>
      <c r="O9" s="17"/>
      <c r="P9" s="17"/>
    </row>
    <row r="10" spans="1:16" ht="12.75">
      <c r="A10" s="20">
        <v>95</v>
      </c>
      <c r="B10" s="31">
        <v>106</v>
      </c>
      <c r="C10" s="20" t="s">
        <v>402</v>
      </c>
      <c r="D10" s="25" t="s">
        <v>46</v>
      </c>
      <c r="E10" s="17" t="s">
        <v>46</v>
      </c>
      <c r="F10" s="25" t="s">
        <v>46</v>
      </c>
      <c r="G10" s="17" t="s">
        <v>49</v>
      </c>
      <c r="H10" s="32"/>
      <c r="I10" s="17" t="s">
        <v>49</v>
      </c>
      <c r="J10" s="27" t="s">
        <v>49</v>
      </c>
      <c r="K10" s="25" t="s">
        <v>49</v>
      </c>
      <c r="L10" s="26" t="s">
        <v>49</v>
      </c>
      <c r="M10" s="17" t="s">
        <v>49</v>
      </c>
      <c r="N10" s="17" t="s">
        <v>49</v>
      </c>
      <c r="O10" s="17" t="s">
        <v>49</v>
      </c>
      <c r="P10" s="17"/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17"/>
      <c r="O11" s="17"/>
      <c r="P11" s="17" t="s">
        <v>415</v>
      </c>
    </row>
    <row r="12" spans="1:16" ht="12.75">
      <c r="A12" s="20">
        <v>96</v>
      </c>
      <c r="B12" s="41">
        <v>107</v>
      </c>
      <c r="C12" s="20" t="s">
        <v>403</v>
      </c>
      <c r="D12" s="25" t="s">
        <v>46</v>
      </c>
      <c r="E12" s="17" t="s">
        <v>46</v>
      </c>
      <c r="F12" s="25" t="s">
        <v>46</v>
      </c>
      <c r="G12" s="17" t="s">
        <v>49</v>
      </c>
      <c r="H12" s="32"/>
      <c r="I12" s="17" t="s">
        <v>49</v>
      </c>
      <c r="J12" s="27" t="s">
        <v>49</v>
      </c>
      <c r="K12" s="25" t="s">
        <v>49</v>
      </c>
      <c r="L12" s="26" t="s">
        <v>49</v>
      </c>
      <c r="M12" s="17" t="s">
        <v>49</v>
      </c>
      <c r="N12" s="17" t="s">
        <v>49</v>
      </c>
      <c r="O12" s="17" t="s">
        <v>49</v>
      </c>
      <c r="P12" s="17" t="s">
        <v>416</v>
      </c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/>
      <c r="N13" s="17"/>
      <c r="O13" s="17"/>
      <c r="P13" s="17"/>
    </row>
    <row r="14" spans="1:16" ht="12.75">
      <c r="A14" s="20">
        <v>97</v>
      </c>
      <c r="B14" s="31">
        <v>108</v>
      </c>
      <c r="C14" s="20" t="s">
        <v>404</v>
      </c>
      <c r="D14" s="25" t="s">
        <v>46</v>
      </c>
      <c r="E14" s="17" t="s">
        <v>46</v>
      </c>
      <c r="F14" s="25" t="s">
        <v>46</v>
      </c>
      <c r="G14" s="17" t="s">
        <v>49</v>
      </c>
      <c r="H14" s="32"/>
      <c r="I14" s="17" t="s">
        <v>49</v>
      </c>
      <c r="J14" s="27" t="s">
        <v>49</v>
      </c>
      <c r="K14" s="25" t="s">
        <v>49</v>
      </c>
      <c r="L14" s="26" t="s">
        <v>49</v>
      </c>
      <c r="M14" s="17" t="s">
        <v>49</v>
      </c>
      <c r="N14" s="17" t="s">
        <v>49</v>
      </c>
      <c r="O14" s="17" t="s">
        <v>49</v>
      </c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/>
      <c r="N15" s="25"/>
      <c r="O15" s="17"/>
      <c r="P15" s="17"/>
    </row>
    <row r="16" spans="1:16" ht="12.75">
      <c r="A16" s="20">
        <v>98</v>
      </c>
      <c r="B16" s="31">
        <v>60</v>
      </c>
      <c r="C16" s="20" t="s">
        <v>405</v>
      </c>
      <c r="D16" s="25" t="s">
        <v>46</v>
      </c>
      <c r="E16" s="17" t="s">
        <v>46</v>
      </c>
      <c r="F16" s="25" t="s">
        <v>46</v>
      </c>
      <c r="G16" s="17">
        <v>203</v>
      </c>
      <c r="H16" s="32">
        <f>G16*2.1336</f>
        <v>433.1208</v>
      </c>
      <c r="I16" s="17" t="s">
        <v>426</v>
      </c>
      <c r="J16" s="27" t="s">
        <v>336</v>
      </c>
      <c r="K16" s="25" t="s">
        <v>126</v>
      </c>
      <c r="L16" s="26" t="s">
        <v>127</v>
      </c>
      <c r="M16" s="17" t="s">
        <v>128</v>
      </c>
      <c r="N16" s="25" t="s">
        <v>170</v>
      </c>
      <c r="O16" s="17" t="s">
        <v>57</v>
      </c>
      <c r="P16" s="17" t="s">
        <v>417</v>
      </c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/>
      <c r="O17" s="17"/>
      <c r="P17" s="17"/>
    </row>
    <row r="18" spans="1:16" ht="12.75">
      <c r="A18" s="20">
        <v>99</v>
      </c>
      <c r="B18" s="31">
        <v>62</v>
      </c>
      <c r="C18" s="20" t="s">
        <v>406</v>
      </c>
      <c r="D18" s="25" t="s">
        <v>46</v>
      </c>
      <c r="E18" s="17" t="s">
        <v>414</v>
      </c>
      <c r="F18" s="25" t="s">
        <v>49</v>
      </c>
      <c r="G18" s="17">
        <v>192</v>
      </c>
      <c r="H18" s="32">
        <f>G18*2.1336</f>
        <v>409.6512</v>
      </c>
      <c r="I18" s="17" t="s">
        <v>49</v>
      </c>
      <c r="J18" s="27" t="s">
        <v>46</v>
      </c>
      <c r="K18" s="25" t="s">
        <v>46</v>
      </c>
      <c r="L18" s="26" t="s">
        <v>46</v>
      </c>
      <c r="M18" s="42" t="s">
        <v>418</v>
      </c>
      <c r="N18" s="25" t="s">
        <v>420</v>
      </c>
      <c r="O18" s="17" t="s">
        <v>46</v>
      </c>
      <c r="P18" s="17"/>
    </row>
    <row r="19" spans="1:16" ht="12.75">
      <c r="A19" s="20"/>
      <c r="B19" s="31"/>
      <c r="C19" s="20"/>
      <c r="D19" s="25"/>
      <c r="E19" s="17" t="s">
        <v>100</v>
      </c>
      <c r="F19" s="25"/>
      <c r="G19" s="17"/>
      <c r="H19" s="32"/>
      <c r="I19" s="17"/>
      <c r="J19" s="27"/>
      <c r="K19" s="25"/>
      <c r="L19" s="26"/>
      <c r="M19" s="17" t="s">
        <v>419</v>
      </c>
      <c r="N19" s="25"/>
      <c r="O19" s="17"/>
      <c r="P19" s="17"/>
    </row>
    <row r="20" spans="1:16" ht="12.75">
      <c r="A20" s="20">
        <v>100</v>
      </c>
      <c r="B20" s="31">
        <v>48</v>
      </c>
      <c r="C20" s="20" t="s">
        <v>407</v>
      </c>
      <c r="D20" s="25" t="s">
        <v>46</v>
      </c>
      <c r="E20" s="17" t="s">
        <v>46</v>
      </c>
      <c r="F20" s="25" t="s">
        <v>49</v>
      </c>
      <c r="G20" s="17">
        <v>468</v>
      </c>
      <c r="H20" s="32">
        <f>G20*2.1336</f>
        <v>998.5248</v>
      </c>
      <c r="I20" s="17" t="s">
        <v>421</v>
      </c>
      <c r="J20" s="27" t="s">
        <v>46</v>
      </c>
      <c r="K20" s="25" t="s">
        <v>46</v>
      </c>
      <c r="L20" s="26" t="s">
        <v>46</v>
      </c>
      <c r="M20" s="17" t="s">
        <v>370</v>
      </c>
      <c r="N20" s="25" t="s">
        <v>129</v>
      </c>
      <c r="O20" s="17" t="s">
        <v>46</v>
      </c>
      <c r="P20" s="17"/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27"/>
      <c r="K21" s="25"/>
      <c r="L21" s="26"/>
      <c r="M21" s="17"/>
      <c r="N21" s="25" t="s">
        <v>396</v>
      </c>
      <c r="O21" s="17"/>
      <c r="P21" s="17"/>
    </row>
    <row r="22" spans="1:16" ht="12.75">
      <c r="A22" s="20">
        <v>101</v>
      </c>
      <c r="B22" s="31">
        <v>49</v>
      </c>
      <c r="C22" s="20" t="s">
        <v>408</v>
      </c>
      <c r="D22" s="25" t="s">
        <v>46</v>
      </c>
      <c r="E22" s="17" t="s">
        <v>46</v>
      </c>
      <c r="F22" s="25" t="s">
        <v>49</v>
      </c>
      <c r="G22" s="17">
        <v>444</v>
      </c>
      <c r="H22" s="32">
        <f>G22*2.1336</f>
        <v>947.3184</v>
      </c>
      <c r="I22" s="17" t="s">
        <v>49</v>
      </c>
      <c r="J22" s="27" t="s">
        <v>46</v>
      </c>
      <c r="K22" s="25" t="s">
        <v>46</v>
      </c>
      <c r="L22" s="26" t="s">
        <v>46</v>
      </c>
      <c r="M22" s="17" t="s">
        <v>128</v>
      </c>
      <c r="N22" s="25" t="s">
        <v>46</v>
      </c>
      <c r="O22" s="17" t="s">
        <v>53</v>
      </c>
      <c r="P22" s="17"/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/>
      <c r="J23" s="27"/>
      <c r="K23" s="25"/>
      <c r="L23" s="26"/>
      <c r="M23" s="17"/>
      <c r="N23" s="25"/>
      <c r="O23" s="40"/>
      <c r="P23" s="17"/>
    </row>
    <row r="24" spans="1:16" ht="12.75">
      <c r="A24" s="20">
        <v>102</v>
      </c>
      <c r="B24" s="31">
        <v>96</v>
      </c>
      <c r="C24" s="20" t="s">
        <v>409</v>
      </c>
      <c r="D24" s="25" t="s">
        <v>46</v>
      </c>
      <c r="E24" s="17" t="s">
        <v>46</v>
      </c>
      <c r="F24" s="25" t="s">
        <v>49</v>
      </c>
      <c r="G24" s="17">
        <v>442</v>
      </c>
      <c r="H24" s="32">
        <f>G24*2.1336</f>
        <v>943.0512</v>
      </c>
      <c r="I24" s="17" t="s">
        <v>49</v>
      </c>
      <c r="J24" s="27" t="s">
        <v>49</v>
      </c>
      <c r="K24" s="25" t="s">
        <v>49</v>
      </c>
      <c r="L24" s="26" t="s">
        <v>49</v>
      </c>
      <c r="M24" s="17" t="s">
        <v>49</v>
      </c>
      <c r="N24" s="25" t="s">
        <v>49</v>
      </c>
      <c r="O24" s="17" t="s">
        <v>49</v>
      </c>
      <c r="P24" s="17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27"/>
      <c r="K25" s="25"/>
      <c r="L25" s="26"/>
      <c r="M25" s="17"/>
      <c r="N25" s="25"/>
      <c r="O25" s="17"/>
      <c r="P25" s="17"/>
    </row>
    <row r="26" spans="1:16" ht="12.75">
      <c r="A26" s="20">
        <v>103</v>
      </c>
      <c r="B26" s="31">
        <v>45</v>
      </c>
      <c r="C26" s="20" t="s">
        <v>410</v>
      </c>
      <c r="D26" s="25" t="s">
        <v>46</v>
      </c>
      <c r="E26" s="17" t="s">
        <v>46</v>
      </c>
      <c r="F26" s="25" t="s">
        <v>49</v>
      </c>
      <c r="G26" s="17">
        <v>272</v>
      </c>
      <c r="H26" s="32">
        <f>G26*2.1336</f>
        <v>580.3392</v>
      </c>
      <c r="I26" s="39" t="s">
        <v>254</v>
      </c>
      <c r="J26" s="27" t="s">
        <v>46</v>
      </c>
      <c r="K26" s="25" t="s">
        <v>46</v>
      </c>
      <c r="L26" s="26" t="s">
        <v>46</v>
      </c>
      <c r="M26" s="17" t="str">
        <f>M20</f>
        <v>Обложен камнем</v>
      </c>
      <c r="N26" s="25" t="s">
        <v>343</v>
      </c>
      <c r="O26" s="17" t="s">
        <v>60</v>
      </c>
      <c r="P26" s="17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27"/>
      <c r="K27" s="25"/>
      <c r="L27" s="26"/>
      <c r="M27" s="17"/>
      <c r="N27" s="25" t="s">
        <v>199</v>
      </c>
      <c r="O27" s="17"/>
      <c r="P27" s="17"/>
    </row>
    <row r="28" spans="1:16" ht="12.75">
      <c r="A28" s="20">
        <v>104</v>
      </c>
      <c r="B28" s="31">
        <v>102</v>
      </c>
      <c r="C28" s="20" t="s">
        <v>411</v>
      </c>
      <c r="D28" s="25" t="s">
        <v>46</v>
      </c>
      <c r="E28" s="17" t="s">
        <v>46</v>
      </c>
      <c r="F28" s="25" t="s">
        <v>49</v>
      </c>
      <c r="G28" s="17" t="s">
        <v>49</v>
      </c>
      <c r="H28" s="32"/>
      <c r="I28" s="17" t="s">
        <v>49</v>
      </c>
      <c r="J28" s="27" t="s">
        <v>46</v>
      </c>
      <c r="K28" s="25" t="s">
        <v>46</v>
      </c>
      <c r="L28" s="26" t="s">
        <v>46</v>
      </c>
      <c r="M28" s="17" t="s">
        <v>55</v>
      </c>
      <c r="N28" s="25" t="s">
        <v>46</v>
      </c>
      <c r="O28" s="17" t="s">
        <v>46</v>
      </c>
      <c r="P28" s="17" t="s">
        <v>422</v>
      </c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27"/>
      <c r="K29" s="25"/>
      <c r="L29" s="26"/>
      <c r="M29" s="17"/>
      <c r="N29" s="25"/>
      <c r="O29" s="17"/>
      <c r="P29" s="17"/>
    </row>
    <row r="30" spans="1:16" ht="12.75">
      <c r="A30" s="20">
        <v>105</v>
      </c>
      <c r="B30" s="31">
        <v>101</v>
      </c>
      <c r="C30" s="20" t="s">
        <v>412</v>
      </c>
      <c r="D30" s="25" t="s">
        <v>46</v>
      </c>
      <c r="E30" s="17" t="s">
        <v>46</v>
      </c>
      <c r="F30" s="25" t="s">
        <v>49</v>
      </c>
      <c r="G30" s="17">
        <v>428</v>
      </c>
      <c r="H30" s="32">
        <f>G30*2.1336</f>
        <v>913.1808</v>
      </c>
      <c r="I30" s="17" t="s">
        <v>423</v>
      </c>
      <c r="J30" s="27" t="s">
        <v>46</v>
      </c>
      <c r="K30" s="25" t="s">
        <v>46</v>
      </c>
      <c r="L30" s="26" t="s">
        <v>46</v>
      </c>
      <c r="M30" s="17" t="s">
        <v>46</v>
      </c>
      <c r="N30" s="25" t="s">
        <v>46</v>
      </c>
      <c r="O30" s="17" t="s">
        <v>46</v>
      </c>
      <c r="P30" s="17" t="s">
        <v>425</v>
      </c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 t="s">
        <v>424</v>
      </c>
      <c r="J31" s="27"/>
      <c r="K31" s="25"/>
      <c r="L31" s="26"/>
      <c r="M31" s="17"/>
      <c r="N31" s="25"/>
      <c r="O31" s="17"/>
      <c r="P31" s="17"/>
    </row>
    <row r="32" spans="1:16" ht="12.75">
      <c r="A32" s="34"/>
      <c r="B32" s="33"/>
      <c r="C32" s="34"/>
      <c r="D32" s="29"/>
      <c r="E32" s="18"/>
      <c r="F32" s="29"/>
      <c r="G32" s="18"/>
      <c r="H32" s="29"/>
      <c r="I32" s="18"/>
      <c r="J32" s="28"/>
      <c r="K32" s="29"/>
      <c r="L32" s="30"/>
      <c r="M32" s="18"/>
      <c r="N32" s="29"/>
      <c r="O32" s="18"/>
      <c r="P32" s="18"/>
    </row>
  </sheetData>
  <sheetProtection/>
  <mergeCells count="3">
    <mergeCell ref="D1:F1"/>
    <mergeCell ref="G1:H1"/>
    <mergeCell ref="J1:L1"/>
  </mergeCells>
  <printOptions/>
  <pageMargins left="0.25" right="0.15" top="0.36" bottom="0.3" header="0.5" footer="0.5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2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5.00390625" style="0" customWidth="1"/>
    <col min="2" max="2" width="36.125" style="0" customWidth="1"/>
    <col min="3" max="3" width="12.375" style="0" customWidth="1"/>
    <col min="4" max="4" width="12.125" style="0" customWidth="1"/>
    <col min="5" max="5" width="12.875" style="0" customWidth="1"/>
    <col min="6" max="6" width="15.125" style="0" customWidth="1"/>
    <col min="7" max="7" width="36.125" style="0" customWidth="1"/>
  </cols>
  <sheetData>
    <row r="1" spans="2:4" ht="12.75">
      <c r="B1" s="36" t="s">
        <v>427</v>
      </c>
      <c r="C1" s="36"/>
      <c r="D1" s="36"/>
    </row>
    <row r="2" spans="2:4" ht="12.75">
      <c r="B2" s="2" t="s">
        <v>428</v>
      </c>
      <c r="C2" s="2"/>
      <c r="D2" s="2"/>
    </row>
    <row r="3" spans="2:4" ht="12.75">
      <c r="B3" s="2"/>
      <c r="C3" s="2"/>
      <c r="D3" s="2"/>
    </row>
    <row r="4" spans="1:4" ht="12.75">
      <c r="A4" s="50" t="s">
        <v>852</v>
      </c>
      <c r="B4" s="1"/>
      <c r="C4" s="1"/>
      <c r="D4" s="1"/>
    </row>
    <row r="5" spans="1:4" ht="12.75">
      <c r="A5" s="97" t="s">
        <v>429</v>
      </c>
      <c r="C5" s="36"/>
      <c r="D5" s="36"/>
    </row>
    <row r="6" spans="2:4" ht="12.75">
      <c r="B6" s="36"/>
      <c r="C6" s="36"/>
      <c r="D6" s="36"/>
    </row>
    <row r="7" ht="12.75">
      <c r="A7" t="s">
        <v>430</v>
      </c>
    </row>
    <row r="9" spans="1:7" ht="12.75">
      <c r="A9" s="35" t="s">
        <v>431</v>
      </c>
      <c r="B9" s="35" t="s">
        <v>25</v>
      </c>
      <c r="C9" s="51" t="s">
        <v>432</v>
      </c>
      <c r="D9" s="52" t="s">
        <v>433</v>
      </c>
      <c r="E9" s="53"/>
      <c r="F9" s="54"/>
      <c r="G9" s="55" t="s">
        <v>45</v>
      </c>
    </row>
    <row r="10" spans="1:7" ht="12.75">
      <c r="A10" s="34" t="s">
        <v>434</v>
      </c>
      <c r="B10" s="8"/>
      <c r="C10" s="56"/>
      <c r="D10" s="57" t="s">
        <v>435</v>
      </c>
      <c r="E10" s="58" t="s">
        <v>436</v>
      </c>
      <c r="F10" s="58" t="s">
        <v>437</v>
      </c>
      <c r="G10" s="59" t="s">
        <v>438</v>
      </c>
    </row>
    <row r="11" spans="1:7" ht="12.75">
      <c r="A11" s="60"/>
      <c r="B11" s="7"/>
      <c r="C11" s="21"/>
      <c r="D11" s="61"/>
      <c r="E11" s="61"/>
      <c r="F11" s="62"/>
      <c r="G11" s="55"/>
    </row>
    <row r="12" spans="1:7" ht="12.75">
      <c r="A12" s="63" t="s">
        <v>439</v>
      </c>
      <c r="B12" s="20" t="s">
        <v>440</v>
      </c>
      <c r="C12" s="64" t="s">
        <v>441</v>
      </c>
      <c r="D12" s="65">
        <v>310</v>
      </c>
      <c r="E12" s="65">
        <v>1171</v>
      </c>
      <c r="F12" s="66">
        <v>0</v>
      </c>
      <c r="G12" s="67" t="s">
        <v>442</v>
      </c>
    </row>
    <row r="13" spans="1:7" ht="12.75">
      <c r="A13" s="63"/>
      <c r="B13" s="20"/>
      <c r="C13" s="64"/>
      <c r="D13" s="65"/>
      <c r="E13" s="65"/>
      <c r="F13" s="66"/>
      <c r="G13" s="67"/>
    </row>
    <row r="14" spans="1:7" ht="12.75">
      <c r="A14" s="68" t="s">
        <v>443</v>
      </c>
      <c r="B14" s="20" t="s">
        <v>103</v>
      </c>
      <c r="C14" s="64" t="s">
        <v>197</v>
      </c>
      <c r="D14" s="65">
        <v>720</v>
      </c>
      <c r="E14" s="65">
        <v>2760</v>
      </c>
      <c r="F14" s="66">
        <v>0</v>
      </c>
      <c r="G14" s="67" t="s">
        <v>444</v>
      </c>
    </row>
    <row r="15" spans="1:7" ht="12.75">
      <c r="A15" s="63"/>
      <c r="B15" s="20"/>
      <c r="C15" s="64"/>
      <c r="D15" s="65"/>
      <c r="E15" s="65"/>
      <c r="F15" s="66"/>
      <c r="G15" s="67"/>
    </row>
    <row r="16" spans="1:7" ht="12.75">
      <c r="A16" s="63" t="s">
        <v>445</v>
      </c>
      <c r="B16" s="20" t="s">
        <v>104</v>
      </c>
      <c r="C16" s="64" t="s">
        <v>197</v>
      </c>
      <c r="D16" s="65">
        <v>3230</v>
      </c>
      <c r="E16" s="65">
        <v>7780</v>
      </c>
      <c r="F16" s="66">
        <v>50</v>
      </c>
      <c r="G16" s="67"/>
    </row>
    <row r="17" spans="1:7" ht="12.75">
      <c r="A17" s="63"/>
      <c r="B17" s="20"/>
      <c r="C17" s="64"/>
      <c r="D17" s="65"/>
      <c r="E17" s="65"/>
      <c r="F17" s="66"/>
      <c r="G17" s="67"/>
    </row>
    <row r="18" spans="1:7" ht="12.75">
      <c r="A18" s="63" t="s">
        <v>446</v>
      </c>
      <c r="B18" s="20" t="s">
        <v>105</v>
      </c>
      <c r="C18" s="64" t="s">
        <v>197</v>
      </c>
      <c r="D18" s="65">
        <v>3980</v>
      </c>
      <c r="E18" s="65">
        <v>7784</v>
      </c>
      <c r="F18" s="66">
        <v>540</v>
      </c>
      <c r="G18" s="67"/>
    </row>
    <row r="19" spans="1:7" ht="12.75">
      <c r="A19" s="63"/>
      <c r="B19" s="20"/>
      <c r="C19" s="64"/>
      <c r="D19" s="65"/>
      <c r="E19" s="65"/>
      <c r="F19" s="66"/>
      <c r="G19" s="67"/>
    </row>
    <row r="20" spans="1:7" ht="12.75">
      <c r="A20" s="63" t="s">
        <v>447</v>
      </c>
      <c r="B20" s="20" t="s">
        <v>106</v>
      </c>
      <c r="C20" s="64" t="s">
        <v>197</v>
      </c>
      <c r="D20" s="65">
        <v>4780</v>
      </c>
      <c r="E20" s="65">
        <v>8390</v>
      </c>
      <c r="F20" s="66">
        <v>0</v>
      </c>
      <c r="G20" s="67" t="str">
        <f>G12</f>
        <v>авг., сент.</v>
      </c>
    </row>
    <row r="21" spans="1:7" ht="12.75">
      <c r="A21" s="63"/>
      <c r="B21" s="20"/>
      <c r="C21" s="64"/>
      <c r="D21" s="65"/>
      <c r="E21" s="65"/>
      <c r="F21" s="66"/>
      <c r="G21" s="67"/>
    </row>
    <row r="22" spans="1:7" ht="12.75">
      <c r="A22" s="63" t="s">
        <v>448</v>
      </c>
      <c r="B22" s="20" t="s">
        <v>107</v>
      </c>
      <c r="C22" s="64" t="s">
        <v>197</v>
      </c>
      <c r="D22" s="65">
        <v>8240</v>
      </c>
      <c r="E22" s="65">
        <v>13090</v>
      </c>
      <c r="F22" s="66">
        <v>0</v>
      </c>
      <c r="G22" s="67" t="str">
        <f>G20</f>
        <v>авг., сент.</v>
      </c>
    </row>
    <row r="23" spans="1:7" ht="12.75">
      <c r="A23" s="63"/>
      <c r="B23" s="20"/>
      <c r="C23" s="64"/>
      <c r="D23" s="65"/>
      <c r="E23" s="65"/>
      <c r="F23" s="66"/>
      <c r="G23" s="67"/>
    </row>
    <row r="24" spans="1:7" ht="12.75">
      <c r="A24" s="63" t="s">
        <v>449</v>
      </c>
      <c r="B24" s="20" t="s">
        <v>108</v>
      </c>
      <c r="C24" s="64" t="s">
        <v>197</v>
      </c>
      <c r="D24" s="69" t="s">
        <v>450</v>
      </c>
      <c r="E24" s="65"/>
      <c r="F24" s="66"/>
      <c r="G24" s="67"/>
    </row>
    <row r="25" spans="1:7" ht="12.75">
      <c r="A25" s="63"/>
      <c r="B25" s="20"/>
      <c r="C25" s="64"/>
      <c r="D25" s="65"/>
      <c r="E25" s="65"/>
      <c r="F25" s="66"/>
      <c r="G25" s="67"/>
    </row>
    <row r="26" spans="1:7" ht="12.75">
      <c r="A26" s="63" t="s">
        <v>451</v>
      </c>
      <c r="B26" s="20" t="s">
        <v>109</v>
      </c>
      <c r="C26" s="64" t="s">
        <v>197</v>
      </c>
      <c r="D26" s="65">
        <v>3000</v>
      </c>
      <c r="E26" s="65">
        <v>6310</v>
      </c>
      <c r="F26" s="66">
        <v>470</v>
      </c>
      <c r="G26" s="67"/>
    </row>
    <row r="27" spans="1:7" ht="12.75">
      <c r="A27" s="63"/>
      <c r="B27" s="20"/>
      <c r="C27" s="64"/>
      <c r="D27" s="65"/>
      <c r="E27" s="65"/>
      <c r="F27" s="66"/>
      <c r="G27" s="67"/>
    </row>
    <row r="28" spans="1:7" ht="12.75">
      <c r="A28" s="63" t="s">
        <v>452</v>
      </c>
      <c r="B28" s="20" t="s">
        <v>110</v>
      </c>
      <c r="C28" s="64" t="s">
        <v>197</v>
      </c>
      <c r="D28" s="65">
        <v>6450</v>
      </c>
      <c r="E28" s="65">
        <v>12900</v>
      </c>
      <c r="F28" s="66">
        <v>1710</v>
      </c>
      <c r="G28" s="67"/>
    </row>
    <row r="29" spans="1:7" ht="12.75">
      <c r="A29" s="63"/>
      <c r="B29" s="20"/>
      <c r="C29" s="64"/>
      <c r="D29" s="69"/>
      <c r="E29" s="65"/>
      <c r="F29" s="66"/>
      <c r="G29" s="67"/>
    </row>
    <row r="30" spans="1:7" ht="12.75">
      <c r="A30" s="63" t="s">
        <v>453</v>
      </c>
      <c r="B30" s="20" t="s">
        <v>111</v>
      </c>
      <c r="C30" s="64" t="s">
        <v>197</v>
      </c>
      <c r="D30" s="69" t="s">
        <v>454</v>
      </c>
      <c r="E30" s="65"/>
      <c r="F30" s="66"/>
      <c r="G30" s="67"/>
    </row>
    <row r="31" spans="1:7" ht="12.75">
      <c r="A31" s="63"/>
      <c r="B31" s="20"/>
      <c r="C31" s="64"/>
      <c r="D31" s="65"/>
      <c r="E31" s="65"/>
      <c r="F31" s="66"/>
      <c r="G31" s="67"/>
    </row>
    <row r="32" spans="1:7" ht="12.75">
      <c r="A32" s="63" t="s">
        <v>455</v>
      </c>
      <c r="B32" s="20" t="s">
        <v>112</v>
      </c>
      <c r="C32" s="64" t="s">
        <v>197</v>
      </c>
      <c r="D32" s="65">
        <v>1620</v>
      </c>
      <c r="E32" s="65">
        <v>2320</v>
      </c>
      <c r="F32" s="66">
        <v>0</v>
      </c>
      <c r="G32" s="67" t="s">
        <v>456</v>
      </c>
    </row>
    <row r="33" spans="1:7" ht="12.75">
      <c r="A33" s="63"/>
      <c r="B33" s="20"/>
      <c r="C33" s="64"/>
      <c r="D33" s="65"/>
      <c r="E33" s="65"/>
      <c r="F33" s="66"/>
      <c r="G33" s="67"/>
    </row>
    <row r="34" spans="1:7" ht="12.75">
      <c r="A34" s="63" t="s">
        <v>457</v>
      </c>
      <c r="B34" s="20" t="s">
        <v>113</v>
      </c>
      <c r="C34" s="64" t="s">
        <v>197</v>
      </c>
      <c r="D34" s="65" t="s">
        <v>49</v>
      </c>
      <c r="E34" s="65">
        <v>4174</v>
      </c>
      <c r="F34" s="66">
        <v>843</v>
      </c>
      <c r="G34" s="67"/>
    </row>
    <row r="35" spans="1:7" ht="12.75">
      <c r="A35" s="63"/>
      <c r="B35" s="20"/>
      <c r="C35" s="64"/>
      <c r="D35" s="65"/>
      <c r="E35" s="65"/>
      <c r="F35" s="66"/>
      <c r="G35" s="67"/>
    </row>
    <row r="36" spans="1:7" ht="12.75">
      <c r="A36" s="63" t="s">
        <v>458</v>
      </c>
      <c r="B36" s="20" t="s">
        <v>114</v>
      </c>
      <c r="C36" s="64" t="s">
        <v>197</v>
      </c>
      <c r="D36" s="65">
        <v>1570</v>
      </c>
      <c r="E36" s="65">
        <v>4990</v>
      </c>
      <c r="F36" s="66">
        <v>310</v>
      </c>
      <c r="G36" s="67"/>
    </row>
    <row r="37" spans="1:7" ht="12.75">
      <c r="A37" s="63"/>
      <c r="B37" s="20"/>
      <c r="C37" s="64"/>
      <c r="D37" s="65"/>
      <c r="E37" s="65"/>
      <c r="F37" s="66"/>
      <c r="G37" s="67"/>
    </row>
    <row r="38" spans="1:7" ht="12.75">
      <c r="A38" s="63" t="s">
        <v>459</v>
      </c>
      <c r="B38" s="20" t="s">
        <v>115</v>
      </c>
      <c r="C38" s="64" t="s">
        <v>197</v>
      </c>
      <c r="D38" s="65">
        <v>4350</v>
      </c>
      <c r="E38" s="65">
        <v>7930</v>
      </c>
      <c r="F38" s="66">
        <v>1150</v>
      </c>
      <c r="G38" s="67"/>
    </row>
    <row r="39" spans="1:7" ht="12.75">
      <c r="A39" s="63"/>
      <c r="B39" s="20"/>
      <c r="C39" s="64"/>
      <c r="D39" s="65"/>
      <c r="E39" s="65"/>
      <c r="F39" s="66"/>
      <c r="G39" s="67"/>
    </row>
    <row r="40" spans="1:7" ht="12.75">
      <c r="A40" s="63" t="s">
        <v>460</v>
      </c>
      <c r="B40" s="20" t="s">
        <v>116</v>
      </c>
      <c r="C40" s="64" t="s">
        <v>197</v>
      </c>
      <c r="D40" s="65">
        <v>2330</v>
      </c>
      <c r="E40" s="65">
        <v>4110</v>
      </c>
      <c r="F40" s="66">
        <v>1060</v>
      </c>
      <c r="G40" s="67"/>
    </row>
    <row r="41" spans="1:7" ht="12.75">
      <c r="A41" s="63"/>
      <c r="B41" s="20"/>
      <c r="C41" s="64"/>
      <c r="D41" s="65"/>
      <c r="E41" s="65"/>
      <c r="F41" s="66"/>
      <c r="G41" s="67"/>
    </row>
    <row r="42" spans="1:7" ht="12.75">
      <c r="A42" s="63" t="s">
        <v>461</v>
      </c>
      <c r="B42" s="20" t="s">
        <v>117</v>
      </c>
      <c r="C42" s="64" t="s">
        <v>197</v>
      </c>
      <c r="D42" s="65">
        <v>1160</v>
      </c>
      <c r="E42" s="65">
        <v>2530</v>
      </c>
      <c r="F42" s="66">
        <v>230</v>
      </c>
      <c r="G42" s="67"/>
    </row>
    <row r="43" spans="1:7" ht="12.75">
      <c r="A43" s="63"/>
      <c r="B43" s="20"/>
      <c r="C43" s="64"/>
      <c r="D43" s="65"/>
      <c r="E43" s="65"/>
      <c r="F43" s="66"/>
      <c r="G43" s="67"/>
    </row>
    <row r="44" spans="1:7" ht="12.75">
      <c r="A44" s="63" t="s">
        <v>462</v>
      </c>
      <c r="B44" s="20" t="s">
        <v>118</v>
      </c>
      <c r="C44" s="64" t="s">
        <v>197</v>
      </c>
      <c r="D44" s="65">
        <v>1300</v>
      </c>
      <c r="E44" s="65">
        <v>4110</v>
      </c>
      <c r="F44" s="66">
        <v>0</v>
      </c>
      <c r="G44" s="67" t="s">
        <v>456</v>
      </c>
    </row>
    <row r="45" spans="1:7" ht="12.75">
      <c r="A45" s="63"/>
      <c r="B45" s="20"/>
      <c r="C45" s="64"/>
      <c r="D45" s="65"/>
      <c r="E45" s="65"/>
      <c r="F45" s="66"/>
      <c r="G45" s="67"/>
    </row>
    <row r="46" spans="1:7" ht="12.75">
      <c r="A46" s="63" t="s">
        <v>463</v>
      </c>
      <c r="B46" s="20" t="s">
        <v>119</v>
      </c>
      <c r="C46" s="64" t="s">
        <v>197</v>
      </c>
      <c r="D46" s="65">
        <v>160</v>
      </c>
      <c r="E46" s="65">
        <v>273</v>
      </c>
      <c r="F46" s="66">
        <v>0</v>
      </c>
      <c r="G46" s="67" t="s">
        <v>442</v>
      </c>
    </row>
    <row r="47" spans="1:7" ht="12.75">
      <c r="A47" s="63"/>
      <c r="B47" s="20"/>
      <c r="C47" s="64"/>
      <c r="D47" s="65"/>
      <c r="E47" s="65"/>
      <c r="F47" s="66"/>
      <c r="G47" s="67"/>
    </row>
    <row r="48" spans="1:7" ht="12.75">
      <c r="A48" s="63" t="s">
        <v>464</v>
      </c>
      <c r="B48" s="20" t="s">
        <v>120</v>
      </c>
      <c r="C48" s="64" t="s">
        <v>197</v>
      </c>
      <c r="D48" s="65">
        <v>380</v>
      </c>
      <c r="E48" s="65">
        <v>675</v>
      </c>
      <c r="F48" s="66">
        <v>0</v>
      </c>
      <c r="G48" s="67" t="s">
        <v>456</v>
      </c>
    </row>
    <row r="49" spans="1:7" ht="12.75">
      <c r="A49" s="63"/>
      <c r="B49" s="20"/>
      <c r="C49" s="64"/>
      <c r="D49" s="65"/>
      <c r="E49" s="65"/>
      <c r="F49" s="66"/>
      <c r="G49" s="67"/>
    </row>
    <row r="50" spans="1:7" ht="12.75">
      <c r="A50" s="63" t="s">
        <v>465</v>
      </c>
      <c r="B50" s="20" t="s">
        <v>121</v>
      </c>
      <c r="C50" s="64" t="s">
        <v>197</v>
      </c>
      <c r="D50" s="65">
        <v>2660</v>
      </c>
      <c r="E50" s="65">
        <v>5150</v>
      </c>
      <c r="F50" s="66">
        <v>460</v>
      </c>
      <c r="G50" s="67"/>
    </row>
    <row r="51" spans="1:7" ht="12.75">
      <c r="A51" s="63"/>
      <c r="B51" s="20"/>
      <c r="C51" s="64"/>
      <c r="D51" s="65"/>
      <c r="E51" s="65"/>
      <c r="F51" s="66"/>
      <c r="G51" s="67"/>
    </row>
    <row r="52" spans="1:7" ht="12.75">
      <c r="A52" s="63" t="s">
        <v>466</v>
      </c>
      <c r="B52" s="20" t="s">
        <v>122</v>
      </c>
      <c r="C52" s="64" t="s">
        <v>197</v>
      </c>
      <c r="D52" s="65">
        <v>200</v>
      </c>
      <c r="E52" s="65">
        <v>330</v>
      </c>
      <c r="F52" s="66">
        <v>107</v>
      </c>
      <c r="G52" s="67"/>
    </row>
    <row r="53" spans="1:7" ht="12.75">
      <c r="A53" s="63"/>
      <c r="B53" s="20"/>
      <c r="C53" s="64"/>
      <c r="D53" s="65"/>
      <c r="E53" s="65"/>
      <c r="F53" s="66"/>
      <c r="G53" s="67"/>
    </row>
    <row r="54" spans="1:7" ht="12.75">
      <c r="A54" s="63" t="s">
        <v>467</v>
      </c>
      <c r="B54" s="20" t="s">
        <v>123</v>
      </c>
      <c r="C54" s="64" t="s">
        <v>197</v>
      </c>
      <c r="D54" s="69" t="s">
        <v>468</v>
      </c>
      <c r="E54" s="65"/>
      <c r="F54" s="66"/>
      <c r="G54" s="70"/>
    </row>
    <row r="55" spans="1:7" ht="12.75">
      <c r="A55" s="63"/>
      <c r="B55" s="20"/>
      <c r="C55" s="64"/>
      <c r="D55" s="65"/>
      <c r="E55" s="65"/>
      <c r="F55" s="66"/>
      <c r="G55" s="67"/>
    </row>
    <row r="56" spans="1:7" ht="12.75">
      <c r="A56" s="63" t="s">
        <v>469</v>
      </c>
      <c r="B56" s="20" t="s">
        <v>187</v>
      </c>
      <c r="C56" s="64" t="s">
        <v>197</v>
      </c>
      <c r="D56" s="65">
        <v>2370</v>
      </c>
      <c r="E56" s="65">
        <v>3460</v>
      </c>
      <c r="F56" s="66">
        <v>920</v>
      </c>
      <c r="G56" s="67"/>
    </row>
    <row r="57" spans="1:7" ht="12.75">
      <c r="A57" s="63"/>
      <c r="B57" s="20"/>
      <c r="C57" s="64"/>
      <c r="D57" s="65"/>
      <c r="E57" s="65"/>
      <c r="F57" s="66"/>
      <c r="G57" s="67"/>
    </row>
    <row r="58" spans="1:7" ht="12.75">
      <c r="A58" s="63" t="s">
        <v>470</v>
      </c>
      <c r="B58" s="20" t="s">
        <v>191</v>
      </c>
      <c r="C58" s="64" t="s">
        <v>197</v>
      </c>
      <c r="D58" s="65">
        <v>2860</v>
      </c>
      <c r="E58" s="65">
        <v>5270</v>
      </c>
      <c r="F58" s="66">
        <v>470</v>
      </c>
      <c r="G58" s="67"/>
    </row>
    <row r="59" spans="1:7" ht="12.75">
      <c r="A59" s="63"/>
      <c r="B59" s="20"/>
      <c r="C59" s="64"/>
      <c r="D59" s="65"/>
      <c r="E59" s="65"/>
      <c r="F59" s="66"/>
      <c r="G59" s="67"/>
    </row>
    <row r="60" spans="1:7" ht="12.75">
      <c r="A60" s="63" t="s">
        <v>471</v>
      </c>
      <c r="B60" s="20" t="s">
        <v>195</v>
      </c>
      <c r="C60" s="64" t="s">
        <v>197</v>
      </c>
      <c r="D60" s="65">
        <v>3100</v>
      </c>
      <c r="E60" s="65">
        <v>6650</v>
      </c>
      <c r="F60" s="66">
        <v>200</v>
      </c>
      <c r="G60" s="67"/>
    </row>
    <row r="61" spans="1:7" ht="12.75">
      <c r="A61" s="63"/>
      <c r="B61" s="20"/>
      <c r="C61" s="64"/>
      <c r="D61" s="65"/>
      <c r="E61" s="65"/>
      <c r="F61" s="66"/>
      <c r="G61" s="67"/>
    </row>
    <row r="62" spans="1:7" ht="12.75">
      <c r="A62" s="63" t="s">
        <v>472</v>
      </c>
      <c r="B62" s="20" t="s">
        <v>473</v>
      </c>
      <c r="C62" s="64" t="s">
        <v>197</v>
      </c>
      <c r="D62" s="65">
        <v>2070</v>
      </c>
      <c r="E62" s="65">
        <v>3890</v>
      </c>
      <c r="F62" s="66">
        <v>140</v>
      </c>
      <c r="G62" s="67"/>
    </row>
    <row r="63" spans="1:7" ht="12.75">
      <c r="A63" s="63"/>
      <c r="B63" s="20"/>
      <c r="C63" s="64"/>
      <c r="D63" s="65"/>
      <c r="E63" s="65"/>
      <c r="F63" s="66"/>
      <c r="G63" s="67"/>
    </row>
    <row r="64" spans="1:7" ht="12.75">
      <c r="A64" s="63" t="s">
        <v>474</v>
      </c>
      <c r="B64" s="20" t="s">
        <v>202</v>
      </c>
      <c r="C64" s="64" t="s">
        <v>197</v>
      </c>
      <c r="D64" s="65">
        <v>11760</v>
      </c>
      <c r="E64" s="65">
        <v>30860</v>
      </c>
      <c r="F64" s="66">
        <v>1170</v>
      </c>
      <c r="G64" s="67"/>
    </row>
    <row r="65" spans="1:7" ht="12.75">
      <c r="A65" s="63"/>
      <c r="B65" s="20"/>
      <c r="C65" s="64"/>
      <c r="D65" s="65"/>
      <c r="E65" s="65"/>
      <c r="F65" s="66"/>
      <c r="G65" s="67"/>
    </row>
    <row r="66" spans="1:7" ht="12.75">
      <c r="A66" s="63" t="s">
        <v>475</v>
      </c>
      <c r="B66" s="20" t="s">
        <v>476</v>
      </c>
      <c r="C66" s="64" t="s">
        <v>197</v>
      </c>
      <c r="D66" s="65">
        <v>1760</v>
      </c>
      <c r="E66" s="65">
        <v>10940</v>
      </c>
      <c r="F66" s="66">
        <v>110</v>
      </c>
      <c r="G66" s="67"/>
    </row>
    <row r="67" spans="1:7" ht="12.75">
      <c r="A67" s="63"/>
      <c r="B67" s="20"/>
      <c r="C67" s="64"/>
      <c r="D67" s="65"/>
      <c r="E67" s="65"/>
      <c r="F67" s="66"/>
      <c r="G67" s="67"/>
    </row>
    <row r="68" spans="1:7" ht="12.75">
      <c r="A68" s="63" t="s">
        <v>477</v>
      </c>
      <c r="B68" s="20" t="s">
        <v>211</v>
      </c>
      <c r="C68" s="64" t="s">
        <v>197</v>
      </c>
      <c r="D68" s="65">
        <v>1915</v>
      </c>
      <c r="E68" s="65">
        <v>1410</v>
      </c>
      <c r="F68" s="66">
        <v>680</v>
      </c>
      <c r="G68" s="67"/>
    </row>
    <row r="69" spans="1:7" ht="12.75">
      <c r="A69" s="63"/>
      <c r="B69" s="20"/>
      <c r="C69" s="64"/>
      <c r="D69" s="65"/>
      <c r="E69" s="65"/>
      <c r="F69" s="66"/>
      <c r="G69" s="67"/>
    </row>
    <row r="70" spans="1:7" ht="12.75">
      <c r="A70" s="63" t="s">
        <v>478</v>
      </c>
      <c r="B70" s="20" t="s">
        <v>214</v>
      </c>
      <c r="C70" s="64" t="s">
        <v>197</v>
      </c>
      <c r="D70" s="65">
        <v>2190</v>
      </c>
      <c r="E70" s="65">
        <v>3860</v>
      </c>
      <c r="F70" s="66">
        <v>1100</v>
      </c>
      <c r="G70" s="67"/>
    </row>
    <row r="71" spans="1:7" ht="12.75">
      <c r="A71" s="63"/>
      <c r="B71" s="20"/>
      <c r="C71" s="64"/>
      <c r="D71" s="65"/>
      <c r="E71" s="65"/>
      <c r="F71" s="66"/>
      <c r="G71" s="67"/>
    </row>
    <row r="72" spans="1:7" ht="12.75">
      <c r="A72" s="63" t="s">
        <v>479</v>
      </c>
      <c r="B72" s="20" t="s">
        <v>480</v>
      </c>
      <c r="C72" s="64" t="s">
        <v>197</v>
      </c>
      <c r="D72" s="69" t="s">
        <v>481</v>
      </c>
      <c r="E72" s="65"/>
      <c r="F72" s="66"/>
      <c r="G72" s="67"/>
    </row>
    <row r="73" spans="1:7" ht="12.75">
      <c r="A73" s="63"/>
      <c r="B73" s="20"/>
      <c r="C73" s="64"/>
      <c r="D73" s="65"/>
      <c r="E73" s="65"/>
      <c r="F73" s="66"/>
      <c r="G73" s="67"/>
    </row>
    <row r="74" spans="1:7" ht="12.75">
      <c r="A74" s="63" t="s">
        <v>482</v>
      </c>
      <c r="B74" s="20" t="s">
        <v>222</v>
      </c>
      <c r="C74" s="64" t="s">
        <v>197</v>
      </c>
      <c r="D74" s="65">
        <v>990</v>
      </c>
      <c r="E74" s="65">
        <v>1610</v>
      </c>
      <c r="F74" s="66">
        <v>50</v>
      </c>
      <c r="G74" s="67"/>
    </row>
    <row r="75" spans="1:7" ht="12.75">
      <c r="A75" s="63"/>
      <c r="B75" s="20"/>
      <c r="C75" s="64"/>
      <c r="D75" s="65"/>
      <c r="E75" s="65"/>
      <c r="F75" s="66"/>
      <c r="G75" s="67"/>
    </row>
    <row r="76" spans="1:7" ht="12.75">
      <c r="A76" s="63" t="s">
        <v>483</v>
      </c>
      <c r="B76" s="20" t="s">
        <v>223</v>
      </c>
      <c r="C76" s="64" t="s">
        <v>197</v>
      </c>
      <c r="D76" s="65">
        <v>235</v>
      </c>
      <c r="E76" s="65">
        <v>1280</v>
      </c>
      <c r="F76" s="66">
        <v>50</v>
      </c>
      <c r="G76" s="67"/>
    </row>
    <row r="77" spans="1:7" ht="12.75">
      <c r="A77" s="63"/>
      <c r="B77" s="20"/>
      <c r="C77" s="64"/>
      <c r="D77" s="65"/>
      <c r="E77" s="65"/>
      <c r="F77" s="66"/>
      <c r="G77" s="67"/>
    </row>
    <row r="78" spans="1:7" ht="12.75">
      <c r="A78" s="63" t="s">
        <v>484</v>
      </c>
      <c r="B78" s="20" t="s">
        <v>226</v>
      </c>
      <c r="C78" s="64" t="s">
        <v>197</v>
      </c>
      <c r="D78" s="65">
        <v>380</v>
      </c>
      <c r="E78" s="65">
        <v>2070</v>
      </c>
      <c r="F78" s="66">
        <v>120</v>
      </c>
      <c r="G78" s="67"/>
    </row>
    <row r="79" spans="1:7" ht="12.75">
      <c r="A79" s="71"/>
      <c r="B79" s="34"/>
      <c r="C79" s="72"/>
      <c r="D79" s="73"/>
      <c r="E79" s="73"/>
      <c r="F79" s="74"/>
      <c r="G79" s="59"/>
    </row>
    <row r="81" ht="12.75">
      <c r="A81" t="s">
        <v>485</v>
      </c>
    </row>
    <row r="82" ht="12.75">
      <c r="A82" t="s">
        <v>486</v>
      </c>
    </row>
    <row r="84" spans="1:7" ht="12.75">
      <c r="A84" s="35" t="s">
        <v>431</v>
      </c>
      <c r="B84" s="35" t="s">
        <v>25</v>
      </c>
      <c r="C84" s="51" t="s">
        <v>432</v>
      </c>
      <c r="D84" s="52" t="s">
        <v>433</v>
      </c>
      <c r="E84" s="53"/>
      <c r="F84" s="54"/>
      <c r="G84" s="55" t="s">
        <v>45</v>
      </c>
    </row>
    <row r="85" spans="1:7" ht="12.75">
      <c r="A85" s="34" t="s">
        <v>434</v>
      </c>
      <c r="B85" s="8"/>
      <c r="C85" s="56"/>
      <c r="D85" s="57" t="s">
        <v>435</v>
      </c>
      <c r="E85" s="58" t="s">
        <v>436</v>
      </c>
      <c r="F85" s="58" t="s">
        <v>437</v>
      </c>
      <c r="G85" s="59" t="s">
        <v>438</v>
      </c>
    </row>
    <row r="86" spans="1:7" ht="12.75">
      <c r="A86" s="60"/>
      <c r="B86" s="7"/>
      <c r="C86" s="21"/>
      <c r="D86" s="61"/>
      <c r="E86" s="61"/>
      <c r="F86" s="62"/>
      <c r="G86" s="55"/>
    </row>
    <row r="87" spans="1:7" ht="12.75">
      <c r="A87" s="63" t="s">
        <v>487</v>
      </c>
      <c r="B87" s="20" t="s">
        <v>230</v>
      </c>
      <c r="C87" s="64" t="s">
        <v>441</v>
      </c>
      <c r="D87" s="65">
        <v>7610</v>
      </c>
      <c r="E87" s="65">
        <v>19328</v>
      </c>
      <c r="F87" s="66">
        <v>625</v>
      </c>
      <c r="G87" s="67"/>
    </row>
    <row r="88" spans="1:7" ht="12.75">
      <c r="A88" s="63"/>
      <c r="B88" s="20"/>
      <c r="C88" s="64"/>
      <c r="D88" s="65"/>
      <c r="E88" s="65"/>
      <c r="F88" s="66"/>
      <c r="G88" s="67"/>
    </row>
    <row r="89" spans="1:7" ht="12.75">
      <c r="A89" s="63" t="s">
        <v>488</v>
      </c>
      <c r="B89" s="20" t="s">
        <v>231</v>
      </c>
      <c r="C89" s="75" t="s">
        <v>489</v>
      </c>
      <c r="D89" s="65"/>
      <c r="E89" s="65"/>
      <c r="F89" s="66"/>
      <c r="G89" s="67"/>
    </row>
    <row r="90" spans="1:7" ht="12.75">
      <c r="A90" s="63"/>
      <c r="B90" s="20"/>
      <c r="C90" s="64"/>
      <c r="D90" s="65"/>
      <c r="E90" s="65"/>
      <c r="F90" s="66"/>
      <c r="G90" s="67"/>
    </row>
    <row r="91" spans="1:7" ht="12.75">
      <c r="A91" s="63" t="s">
        <v>490</v>
      </c>
      <c r="B91" s="20" t="s">
        <v>491</v>
      </c>
      <c r="C91" s="64" t="str">
        <f>C87</f>
        <v>1914-15</v>
      </c>
      <c r="D91" s="65">
        <v>970</v>
      </c>
      <c r="E91" s="65">
        <v>4174</v>
      </c>
      <c r="F91" s="66">
        <v>0</v>
      </c>
      <c r="G91" s="67" t="s">
        <v>442</v>
      </c>
    </row>
    <row r="92" spans="1:7" ht="12.75">
      <c r="A92" s="63"/>
      <c r="B92" s="20"/>
      <c r="C92" s="64"/>
      <c r="D92" s="65"/>
      <c r="E92" s="65"/>
      <c r="F92" s="66"/>
      <c r="G92" s="67"/>
    </row>
    <row r="93" spans="1:7" ht="12.75">
      <c r="A93" s="63" t="s">
        <v>492</v>
      </c>
      <c r="B93" s="20" t="s">
        <v>493</v>
      </c>
      <c r="C93" s="64" t="s">
        <v>197</v>
      </c>
      <c r="D93" s="65">
        <v>1560</v>
      </c>
      <c r="E93" s="65">
        <v>9290</v>
      </c>
      <c r="F93" s="66">
        <v>0</v>
      </c>
      <c r="G93" s="67" t="s">
        <v>456</v>
      </c>
    </row>
    <row r="94" spans="1:7" ht="12.75">
      <c r="A94" s="63"/>
      <c r="B94" s="20"/>
      <c r="C94" s="64"/>
      <c r="D94" s="65"/>
      <c r="E94" s="65"/>
      <c r="F94" s="66"/>
      <c r="G94" s="67"/>
    </row>
    <row r="95" spans="1:7" ht="12.75">
      <c r="A95" s="63" t="s">
        <v>494</v>
      </c>
      <c r="B95" s="20" t="s">
        <v>242</v>
      </c>
      <c r="C95" s="64" t="s">
        <v>197</v>
      </c>
      <c r="D95" s="65">
        <v>1980</v>
      </c>
      <c r="E95" s="65">
        <v>5301</v>
      </c>
      <c r="F95" s="66">
        <v>440</v>
      </c>
      <c r="G95" s="67"/>
    </row>
    <row r="96" spans="1:7" ht="12.75">
      <c r="A96" s="63"/>
      <c r="B96" s="20"/>
      <c r="C96" s="64"/>
      <c r="D96" s="65"/>
      <c r="E96" s="65"/>
      <c r="F96" s="66"/>
      <c r="G96" s="67"/>
    </row>
    <row r="97" spans="1:7" ht="12.75">
      <c r="A97" s="63" t="s">
        <v>495</v>
      </c>
      <c r="B97" s="20" t="s">
        <v>247</v>
      </c>
      <c r="C97" s="64" t="s">
        <v>197</v>
      </c>
      <c r="D97" s="65">
        <v>5100</v>
      </c>
      <c r="E97" s="65">
        <v>11836</v>
      </c>
      <c r="F97" s="66">
        <v>645</v>
      </c>
      <c r="G97" s="67"/>
    </row>
    <row r="98" spans="1:7" ht="12.75">
      <c r="A98" s="63"/>
      <c r="B98" s="20"/>
      <c r="C98" s="64"/>
      <c r="D98" s="65"/>
      <c r="E98" s="65"/>
      <c r="F98" s="66"/>
      <c r="G98" s="67"/>
    </row>
    <row r="99" spans="1:7" ht="12.75">
      <c r="A99" s="63" t="s">
        <v>496</v>
      </c>
      <c r="B99" s="20" t="s">
        <v>251</v>
      </c>
      <c r="C99" s="64" t="s">
        <v>197</v>
      </c>
      <c r="D99" s="65">
        <v>34190</v>
      </c>
      <c r="E99" s="65">
        <v>61714</v>
      </c>
      <c r="F99" s="66">
        <v>4453</v>
      </c>
      <c r="G99" s="67"/>
    </row>
    <row r="100" spans="1:7" ht="12.75">
      <c r="A100" s="63"/>
      <c r="B100" s="20"/>
      <c r="C100" s="64"/>
      <c r="D100" s="65"/>
      <c r="E100" s="65"/>
      <c r="F100" s="66"/>
      <c r="G100" s="67"/>
    </row>
    <row r="101" spans="1:7" ht="12.75">
      <c r="A101" s="63" t="s">
        <v>497</v>
      </c>
      <c r="B101" s="20" t="s">
        <v>252</v>
      </c>
      <c r="C101" s="64" t="s">
        <v>197</v>
      </c>
      <c r="D101" s="69" t="s">
        <v>498</v>
      </c>
      <c r="E101" s="65"/>
      <c r="F101" s="66"/>
      <c r="G101" s="67"/>
    </row>
    <row r="102" spans="1:7" ht="12.75">
      <c r="A102" s="63"/>
      <c r="B102" s="20"/>
      <c r="C102" s="64"/>
      <c r="D102" s="65"/>
      <c r="E102" s="65"/>
      <c r="F102" s="66"/>
      <c r="G102" s="67"/>
    </row>
    <row r="103" spans="1:7" ht="12.75">
      <c r="A103" s="63" t="s">
        <v>499</v>
      </c>
      <c r="B103" s="20" t="s">
        <v>253</v>
      </c>
      <c r="C103" s="64" t="s">
        <v>197</v>
      </c>
      <c r="D103" s="65">
        <v>1310</v>
      </c>
      <c r="E103" s="65">
        <v>3310</v>
      </c>
      <c r="F103" s="66">
        <v>0</v>
      </c>
      <c r="G103" s="67" t="s">
        <v>500</v>
      </c>
    </row>
    <row r="104" spans="1:7" ht="12.75">
      <c r="A104" s="63"/>
      <c r="B104" s="20"/>
      <c r="C104" s="64"/>
      <c r="D104" s="65"/>
      <c r="E104" s="65"/>
      <c r="F104" s="66"/>
      <c r="G104" s="67"/>
    </row>
    <row r="105" spans="1:7" ht="12.75">
      <c r="A105" s="63" t="s">
        <v>501</v>
      </c>
      <c r="B105" s="20" t="s">
        <v>502</v>
      </c>
      <c r="C105" s="64" t="s">
        <v>197</v>
      </c>
      <c r="D105" s="65">
        <v>696</v>
      </c>
      <c r="E105" s="65">
        <v>1380</v>
      </c>
      <c r="F105" s="66">
        <v>0</v>
      </c>
      <c r="G105" s="67" t="s">
        <v>456</v>
      </c>
    </row>
    <row r="106" spans="1:7" ht="12.75">
      <c r="A106" s="63"/>
      <c r="B106" s="20"/>
      <c r="C106" s="64"/>
      <c r="D106" s="65"/>
      <c r="E106" s="65"/>
      <c r="F106" s="66"/>
      <c r="G106" s="67"/>
    </row>
    <row r="107" spans="1:7" ht="12.75">
      <c r="A107" s="63" t="s">
        <v>503</v>
      </c>
      <c r="B107" s="20" t="s">
        <v>257</v>
      </c>
      <c r="C107" s="64" t="s">
        <v>197</v>
      </c>
      <c r="D107" s="69" t="s">
        <v>504</v>
      </c>
      <c r="E107" s="65"/>
      <c r="F107" s="66"/>
      <c r="G107" s="67"/>
    </row>
    <row r="108" spans="1:7" ht="12.75">
      <c r="A108" s="63"/>
      <c r="B108" s="20"/>
      <c r="C108" s="64"/>
      <c r="D108" s="65"/>
      <c r="E108" s="65"/>
      <c r="F108" s="66"/>
      <c r="G108" s="67"/>
    </row>
    <row r="109" spans="1:7" ht="12.75">
      <c r="A109" s="63" t="s">
        <v>505</v>
      </c>
      <c r="B109" s="20" t="s">
        <v>258</v>
      </c>
      <c r="C109" s="64" t="s">
        <v>197</v>
      </c>
      <c r="D109" s="65">
        <v>24300</v>
      </c>
      <c r="E109" s="65">
        <v>43200</v>
      </c>
      <c r="F109" s="66">
        <v>10046</v>
      </c>
      <c r="G109" s="67"/>
    </row>
    <row r="110" spans="1:7" ht="12.75">
      <c r="A110" s="63"/>
      <c r="B110" s="20"/>
      <c r="C110" s="64"/>
      <c r="D110" s="65"/>
      <c r="E110" s="65"/>
      <c r="F110" s="66"/>
      <c r="G110" s="67"/>
    </row>
    <row r="111" spans="1:7" ht="12.75">
      <c r="A111" s="63" t="s">
        <v>506</v>
      </c>
      <c r="B111" s="20" t="s">
        <v>262</v>
      </c>
      <c r="C111" s="64" t="s">
        <v>197</v>
      </c>
      <c r="D111" s="65">
        <v>6950</v>
      </c>
      <c r="E111" s="65">
        <v>11265</v>
      </c>
      <c r="F111" s="66">
        <v>3964</v>
      </c>
      <c r="G111" s="67"/>
    </row>
    <row r="112" spans="1:7" ht="12.75">
      <c r="A112" s="63"/>
      <c r="B112" s="20"/>
      <c r="C112" s="64"/>
      <c r="D112" s="65"/>
      <c r="E112" s="65"/>
      <c r="F112" s="66"/>
      <c r="G112" s="67"/>
    </row>
    <row r="113" spans="1:7" ht="12.75">
      <c r="A113" s="63" t="s">
        <v>507</v>
      </c>
      <c r="B113" s="20" t="s">
        <v>265</v>
      </c>
      <c r="C113" s="64" t="s">
        <v>197</v>
      </c>
      <c r="D113" s="65">
        <v>5730</v>
      </c>
      <c r="E113" s="65">
        <v>7200</v>
      </c>
      <c r="F113" s="66">
        <v>2861</v>
      </c>
      <c r="G113" s="67"/>
    </row>
    <row r="114" spans="1:7" ht="12.75">
      <c r="A114" s="63"/>
      <c r="B114" s="20"/>
      <c r="C114" s="64"/>
      <c r="D114" s="65"/>
      <c r="E114" s="65"/>
      <c r="F114" s="66"/>
      <c r="G114" s="67"/>
    </row>
    <row r="115" spans="1:7" ht="12.75">
      <c r="A115" s="63" t="s">
        <v>508</v>
      </c>
      <c r="B115" s="20" t="s">
        <v>268</v>
      </c>
      <c r="C115" s="64" t="s">
        <v>197</v>
      </c>
      <c r="D115" s="65">
        <v>5010</v>
      </c>
      <c r="E115" s="65">
        <v>6400</v>
      </c>
      <c r="F115" s="66">
        <v>4194</v>
      </c>
      <c r="G115" s="67"/>
    </row>
    <row r="116" spans="1:7" ht="12.75">
      <c r="A116" s="63"/>
      <c r="B116" s="20"/>
      <c r="C116" s="64"/>
      <c r="D116" s="65"/>
      <c r="E116" s="65"/>
      <c r="F116" s="66"/>
      <c r="G116" s="67"/>
    </row>
    <row r="117" spans="1:7" ht="12.75">
      <c r="A117" s="63" t="s">
        <v>509</v>
      </c>
      <c r="B117" s="20" t="s">
        <v>271</v>
      </c>
      <c r="C117" s="64" t="s">
        <v>197</v>
      </c>
      <c r="D117" s="65">
        <v>26400</v>
      </c>
      <c r="E117" s="65">
        <v>54000</v>
      </c>
      <c r="F117" s="66">
        <v>9600</v>
      </c>
      <c r="G117" s="67"/>
    </row>
    <row r="118" spans="1:7" ht="12.75">
      <c r="A118" s="63"/>
      <c r="B118" s="20"/>
      <c r="C118" s="64"/>
      <c r="D118" s="65"/>
      <c r="E118" s="65"/>
      <c r="F118" s="66"/>
      <c r="G118" s="67"/>
    </row>
    <row r="119" spans="1:7" ht="12.75">
      <c r="A119" s="63" t="s">
        <v>510</v>
      </c>
      <c r="B119" s="20" t="s">
        <v>267</v>
      </c>
      <c r="C119" s="64" t="s">
        <v>197</v>
      </c>
      <c r="D119" s="69" t="s">
        <v>511</v>
      </c>
      <c r="E119" s="65"/>
      <c r="F119" s="66"/>
      <c r="G119" s="67"/>
    </row>
    <row r="120" spans="1:7" ht="12.75">
      <c r="A120" s="63"/>
      <c r="B120" s="20"/>
      <c r="C120" s="64"/>
      <c r="D120" s="65"/>
      <c r="E120" s="65"/>
      <c r="F120" s="66"/>
      <c r="G120" s="67"/>
    </row>
    <row r="121" spans="1:7" ht="12.75">
      <c r="A121" s="63" t="s">
        <v>512</v>
      </c>
      <c r="B121" s="20" t="s">
        <v>513</v>
      </c>
      <c r="C121" s="64" t="s">
        <v>197</v>
      </c>
      <c r="D121" s="65">
        <v>6820</v>
      </c>
      <c r="E121" s="65">
        <v>10284</v>
      </c>
      <c r="F121" s="66">
        <v>2400</v>
      </c>
      <c r="G121" s="67"/>
    </row>
    <row r="122" spans="1:7" ht="12.75">
      <c r="A122" s="63"/>
      <c r="B122" s="20"/>
      <c r="C122" s="64"/>
      <c r="D122" s="65"/>
      <c r="E122" s="65"/>
      <c r="F122" s="66"/>
      <c r="G122" s="67"/>
    </row>
    <row r="123" spans="1:7" ht="12.75">
      <c r="A123" s="63" t="s">
        <v>514</v>
      </c>
      <c r="B123" s="20" t="s">
        <v>280</v>
      </c>
      <c r="C123" s="64" t="s">
        <v>197</v>
      </c>
      <c r="D123" s="65">
        <v>1240</v>
      </c>
      <c r="E123" s="65">
        <v>2000</v>
      </c>
      <c r="F123" s="66">
        <v>340</v>
      </c>
      <c r="G123" s="67"/>
    </row>
    <row r="124" spans="1:7" ht="12.75">
      <c r="A124" s="63"/>
      <c r="B124" s="20"/>
      <c r="C124" s="64"/>
      <c r="D124" s="65"/>
      <c r="E124" s="65"/>
      <c r="F124" s="66"/>
      <c r="G124" s="67"/>
    </row>
    <row r="125" spans="1:7" ht="12.75">
      <c r="A125" s="63" t="s">
        <v>515</v>
      </c>
      <c r="B125" s="20" t="s">
        <v>287</v>
      </c>
      <c r="C125" s="64" t="s">
        <v>197</v>
      </c>
      <c r="D125" s="65">
        <v>3630</v>
      </c>
      <c r="E125" s="65">
        <v>9818</v>
      </c>
      <c r="F125" s="66">
        <v>228</v>
      </c>
      <c r="G125" s="67"/>
    </row>
    <row r="126" spans="1:7" ht="12.75">
      <c r="A126" s="63"/>
      <c r="B126" s="20"/>
      <c r="C126" s="64"/>
      <c r="D126" s="65"/>
      <c r="E126" s="65"/>
      <c r="F126" s="66"/>
      <c r="G126" s="67"/>
    </row>
    <row r="127" spans="1:7" ht="12.75">
      <c r="A127" s="63" t="s">
        <v>516</v>
      </c>
      <c r="B127" s="20" t="s">
        <v>291</v>
      </c>
      <c r="C127" s="64" t="s">
        <v>197</v>
      </c>
      <c r="D127" s="65">
        <v>1480</v>
      </c>
      <c r="E127" s="65">
        <v>8308</v>
      </c>
      <c r="F127" s="66">
        <v>176</v>
      </c>
      <c r="G127" s="67"/>
    </row>
    <row r="128" spans="1:7" ht="12.75">
      <c r="A128" s="63"/>
      <c r="B128" s="20"/>
      <c r="C128" s="64"/>
      <c r="D128" s="65"/>
      <c r="E128" s="65"/>
      <c r="F128" s="66"/>
      <c r="G128" s="67"/>
    </row>
    <row r="129" spans="1:7" ht="12.75">
      <c r="A129" s="63" t="s">
        <v>517</v>
      </c>
      <c r="B129" s="20" t="s">
        <v>101</v>
      </c>
      <c r="C129" s="64" t="s">
        <v>197</v>
      </c>
      <c r="D129" s="65">
        <v>23060</v>
      </c>
      <c r="E129" s="65">
        <v>57600</v>
      </c>
      <c r="F129" s="66">
        <v>16941</v>
      </c>
      <c r="G129" s="67"/>
    </row>
    <row r="130" spans="1:7" ht="12.75">
      <c r="A130" s="63"/>
      <c r="B130" s="20"/>
      <c r="C130" s="64"/>
      <c r="D130" s="65"/>
      <c r="E130" s="65"/>
      <c r="F130" s="66"/>
      <c r="G130" s="67"/>
    </row>
    <row r="131" spans="1:7" ht="12.75">
      <c r="A131" s="63" t="s">
        <v>518</v>
      </c>
      <c r="B131" s="20" t="s">
        <v>519</v>
      </c>
      <c r="C131" s="64" t="s">
        <v>197</v>
      </c>
      <c r="D131" s="65">
        <v>1680</v>
      </c>
      <c r="E131" s="65">
        <v>2615</v>
      </c>
      <c r="F131" s="66">
        <v>827</v>
      </c>
      <c r="G131" s="67"/>
    </row>
    <row r="132" spans="1:7" ht="12.75">
      <c r="A132" s="63"/>
      <c r="B132" s="20"/>
      <c r="C132" s="64"/>
      <c r="D132" s="65"/>
      <c r="E132" s="65"/>
      <c r="F132" s="66"/>
      <c r="G132" s="67"/>
    </row>
    <row r="133" spans="1:7" ht="12.75">
      <c r="A133" s="63" t="s">
        <v>520</v>
      </c>
      <c r="B133" s="20" t="s">
        <v>521</v>
      </c>
      <c r="C133" s="64" t="s">
        <v>197</v>
      </c>
      <c r="D133" s="69" t="s">
        <v>522</v>
      </c>
      <c r="E133" s="65"/>
      <c r="F133" s="66"/>
      <c r="G133" s="67"/>
    </row>
    <row r="134" spans="1:7" ht="12.75">
      <c r="A134" s="63"/>
      <c r="B134" s="20"/>
      <c r="C134" s="64"/>
      <c r="D134" s="65"/>
      <c r="E134" s="65"/>
      <c r="F134" s="66"/>
      <c r="G134" s="67"/>
    </row>
    <row r="135" spans="1:7" ht="12.75">
      <c r="A135" s="63" t="s">
        <v>523</v>
      </c>
      <c r="B135" s="20" t="s">
        <v>308</v>
      </c>
      <c r="C135" s="64" t="s">
        <v>197</v>
      </c>
      <c r="D135" s="69" t="s">
        <v>524</v>
      </c>
      <c r="E135" s="65"/>
      <c r="F135" s="66"/>
      <c r="G135" s="67"/>
    </row>
    <row r="136" spans="1:7" ht="12.75">
      <c r="A136" s="63"/>
      <c r="B136" s="20"/>
      <c r="C136" s="64"/>
      <c r="D136" s="65"/>
      <c r="E136" s="65"/>
      <c r="F136" s="66"/>
      <c r="G136" s="67"/>
    </row>
    <row r="137" spans="1:7" ht="12.75">
      <c r="A137" s="63" t="s">
        <v>525</v>
      </c>
      <c r="B137" s="20" t="s">
        <v>310</v>
      </c>
      <c r="C137" s="64" t="s">
        <v>197</v>
      </c>
      <c r="D137" s="65">
        <v>4200</v>
      </c>
      <c r="E137" s="65">
        <v>8307</v>
      </c>
      <c r="F137" s="66">
        <v>0</v>
      </c>
      <c r="G137" s="67" t="s">
        <v>456</v>
      </c>
    </row>
    <row r="138" spans="1:7" ht="12.75">
      <c r="A138" s="71"/>
      <c r="B138" s="34"/>
      <c r="C138" s="72"/>
      <c r="D138" s="73"/>
      <c r="E138" s="73"/>
      <c r="F138" s="74"/>
      <c r="G138" s="59"/>
    </row>
    <row r="139" spans="1:7" ht="12.75">
      <c r="A139" s="63"/>
      <c r="B139" s="31"/>
      <c r="C139" s="31"/>
      <c r="D139" s="76"/>
      <c r="E139" s="76"/>
      <c r="F139" s="76"/>
      <c r="G139" s="77"/>
    </row>
    <row r="140" spans="1:7" ht="12.75">
      <c r="A140" t="s">
        <v>526</v>
      </c>
      <c r="B140" s="31"/>
      <c r="C140" s="31"/>
      <c r="D140" s="76"/>
      <c r="E140" s="76"/>
      <c r="F140" s="76"/>
      <c r="G140" s="77"/>
    </row>
    <row r="141" spans="1:7" ht="12.75">
      <c r="A141" s="71"/>
      <c r="B141" s="33"/>
      <c r="C141" s="33"/>
      <c r="D141" s="78"/>
      <c r="E141" s="78"/>
      <c r="F141" s="78"/>
      <c r="G141" s="79"/>
    </row>
    <row r="142" spans="1:7" ht="12.75">
      <c r="A142" s="35" t="s">
        <v>431</v>
      </c>
      <c r="B142" s="35" t="s">
        <v>25</v>
      </c>
      <c r="C142" s="51" t="s">
        <v>432</v>
      </c>
      <c r="D142" s="52" t="s">
        <v>433</v>
      </c>
      <c r="E142" s="53"/>
      <c r="F142" s="54"/>
      <c r="G142" s="55" t="s">
        <v>45</v>
      </c>
    </row>
    <row r="143" spans="1:7" ht="12.75">
      <c r="A143" s="34" t="s">
        <v>434</v>
      </c>
      <c r="B143" s="8"/>
      <c r="C143" s="56"/>
      <c r="D143" s="57" t="s">
        <v>435</v>
      </c>
      <c r="E143" s="58" t="s">
        <v>436</v>
      </c>
      <c r="F143" s="58" t="s">
        <v>437</v>
      </c>
      <c r="G143" s="59" t="s">
        <v>438</v>
      </c>
    </row>
    <row r="144" spans="1:7" ht="12.75">
      <c r="A144" s="60"/>
      <c r="B144" s="7"/>
      <c r="C144" s="21"/>
      <c r="D144" s="61"/>
      <c r="E144" s="61"/>
      <c r="F144" s="62"/>
      <c r="G144" s="55"/>
    </row>
    <row r="145" spans="1:7" ht="12.75">
      <c r="A145" s="63" t="s">
        <v>527</v>
      </c>
      <c r="B145" s="20" t="s">
        <v>315</v>
      </c>
      <c r="C145" s="64" t="s">
        <v>528</v>
      </c>
      <c r="D145" s="65">
        <v>6946</v>
      </c>
      <c r="E145" s="65">
        <v>20093</v>
      </c>
      <c r="F145" s="66">
        <v>1724</v>
      </c>
      <c r="G145" s="67"/>
    </row>
    <row r="146" spans="1:7" ht="12.75">
      <c r="A146" s="63"/>
      <c r="B146" s="20"/>
      <c r="C146" s="64"/>
      <c r="D146" s="65"/>
      <c r="E146" s="65"/>
      <c r="F146" s="66"/>
      <c r="G146" s="67"/>
    </row>
    <row r="147" spans="1:7" ht="12.75">
      <c r="A147" s="63" t="s">
        <v>529</v>
      </c>
      <c r="B147" s="20" t="s">
        <v>530</v>
      </c>
      <c r="C147" s="64" t="s">
        <v>46</v>
      </c>
      <c r="D147" s="65">
        <v>2260</v>
      </c>
      <c r="E147" s="65"/>
      <c r="F147" s="66"/>
      <c r="G147" s="67"/>
    </row>
    <row r="148" spans="1:7" ht="12.75">
      <c r="A148" s="63"/>
      <c r="B148" s="20"/>
      <c r="C148" s="64"/>
      <c r="D148" s="65"/>
      <c r="E148" s="65"/>
      <c r="F148" s="66"/>
      <c r="G148" s="67"/>
    </row>
    <row r="149" spans="1:7" ht="12.75">
      <c r="A149" s="63" t="s">
        <v>531</v>
      </c>
      <c r="B149" s="20" t="s">
        <v>532</v>
      </c>
      <c r="C149" s="64" t="s">
        <v>46</v>
      </c>
      <c r="D149" s="65" t="s">
        <v>49</v>
      </c>
      <c r="E149" s="65"/>
      <c r="F149" s="66"/>
      <c r="G149" s="67"/>
    </row>
    <row r="150" spans="1:7" ht="12.75">
      <c r="A150" s="63"/>
      <c r="B150" s="20"/>
      <c r="C150" s="64"/>
      <c r="D150" s="65"/>
      <c r="E150" s="65"/>
      <c r="F150" s="66"/>
      <c r="G150" s="67"/>
    </row>
    <row r="151" spans="1:7" ht="12.75">
      <c r="A151" s="63" t="s">
        <v>533</v>
      </c>
      <c r="B151" s="20" t="s">
        <v>321</v>
      </c>
      <c r="C151" s="64" t="s">
        <v>46</v>
      </c>
      <c r="D151" s="65">
        <v>9430</v>
      </c>
      <c r="E151" s="65"/>
      <c r="F151" s="66"/>
      <c r="G151" s="67"/>
    </row>
    <row r="152" spans="1:7" ht="12.75">
      <c r="A152" s="63"/>
      <c r="B152" s="20"/>
      <c r="C152" s="64"/>
      <c r="D152" s="65"/>
      <c r="E152" s="65"/>
      <c r="F152" s="66"/>
      <c r="G152" s="67"/>
    </row>
    <row r="153" spans="1:7" ht="12.75">
      <c r="A153" s="63" t="s">
        <v>534</v>
      </c>
      <c r="B153" s="20" t="s">
        <v>326</v>
      </c>
      <c r="C153" s="64" t="s">
        <v>46</v>
      </c>
      <c r="D153" s="69" t="s">
        <v>535</v>
      </c>
      <c r="E153" s="65"/>
      <c r="F153" s="66"/>
      <c r="G153" s="67"/>
    </row>
    <row r="154" spans="1:7" ht="12.75">
      <c r="A154" s="63"/>
      <c r="B154" s="20"/>
      <c r="C154" s="64"/>
      <c r="D154" s="65"/>
      <c r="E154" s="65"/>
      <c r="F154" s="66"/>
      <c r="G154" s="67"/>
    </row>
    <row r="155" spans="1:7" ht="12.75">
      <c r="A155" s="63" t="s">
        <v>536</v>
      </c>
      <c r="B155" s="20" t="s">
        <v>330</v>
      </c>
      <c r="C155" s="64" t="s">
        <v>46</v>
      </c>
      <c r="D155" s="69" t="s">
        <v>537</v>
      </c>
      <c r="E155" s="65"/>
      <c r="F155" s="66"/>
      <c r="G155" s="67"/>
    </row>
    <row r="156" spans="1:7" ht="12.75">
      <c r="A156" s="63"/>
      <c r="B156" s="20"/>
      <c r="C156" s="64"/>
      <c r="D156" s="65"/>
      <c r="E156" s="65"/>
      <c r="F156" s="66"/>
      <c r="G156" s="67"/>
    </row>
    <row r="157" spans="1:7" ht="12.75">
      <c r="A157" s="63" t="s">
        <v>538</v>
      </c>
      <c r="B157" s="20" t="s">
        <v>539</v>
      </c>
      <c r="C157" s="64" t="s">
        <v>46</v>
      </c>
      <c r="D157" s="65">
        <v>16340</v>
      </c>
      <c r="E157" s="65">
        <v>43200</v>
      </c>
      <c r="F157" s="66">
        <v>0</v>
      </c>
      <c r="G157" s="67" t="s">
        <v>442</v>
      </c>
    </row>
    <row r="158" spans="1:7" ht="12.75">
      <c r="A158" s="63"/>
      <c r="B158" s="20"/>
      <c r="C158" s="64"/>
      <c r="D158" s="65"/>
      <c r="E158" s="65"/>
      <c r="F158" s="66"/>
      <c r="G158" s="67"/>
    </row>
    <row r="159" spans="1:7" ht="12.75">
      <c r="A159" s="63" t="s">
        <v>540</v>
      </c>
      <c r="B159" s="20" t="s">
        <v>335</v>
      </c>
      <c r="C159" s="64" t="s">
        <v>46</v>
      </c>
      <c r="D159" s="65">
        <v>22150</v>
      </c>
      <c r="E159" s="65" t="s">
        <v>541</v>
      </c>
      <c r="F159" s="66" t="s">
        <v>542</v>
      </c>
      <c r="G159" s="67"/>
    </row>
    <row r="160" spans="1:7" ht="12.75">
      <c r="A160" s="63"/>
      <c r="B160" s="20"/>
      <c r="C160" s="64"/>
      <c r="D160" s="65"/>
      <c r="E160" s="65"/>
      <c r="F160" s="66"/>
      <c r="G160" s="67"/>
    </row>
    <row r="161" spans="1:7" ht="12.75">
      <c r="A161" s="63" t="s">
        <v>543</v>
      </c>
      <c r="B161" s="20" t="s">
        <v>339</v>
      </c>
      <c r="C161" s="64" t="s">
        <v>46</v>
      </c>
      <c r="D161" s="65" t="s">
        <v>49</v>
      </c>
      <c r="E161" s="65">
        <v>2796</v>
      </c>
      <c r="F161" s="66">
        <v>60</v>
      </c>
      <c r="G161" s="67" t="s">
        <v>456</v>
      </c>
    </row>
    <row r="162" spans="1:7" ht="12.75">
      <c r="A162" s="63"/>
      <c r="B162" s="20"/>
      <c r="C162" s="64"/>
      <c r="D162" s="65"/>
      <c r="E162" s="65"/>
      <c r="F162" s="66"/>
      <c r="G162" s="67"/>
    </row>
    <row r="163" spans="1:7" ht="12.75">
      <c r="A163" s="63" t="s">
        <v>544</v>
      </c>
      <c r="B163" s="20" t="s">
        <v>341</v>
      </c>
      <c r="C163" s="64" t="s">
        <v>46</v>
      </c>
      <c r="D163" s="65" t="s">
        <v>49</v>
      </c>
      <c r="E163" s="65">
        <v>6128</v>
      </c>
      <c r="F163" s="66">
        <v>1794</v>
      </c>
      <c r="G163" s="67"/>
    </row>
    <row r="164" spans="1:7" ht="12.75">
      <c r="A164" s="63"/>
      <c r="B164" s="20"/>
      <c r="C164" s="64"/>
      <c r="D164" s="65"/>
      <c r="E164" s="65"/>
      <c r="F164" s="66"/>
      <c r="G164" s="67"/>
    </row>
    <row r="165" spans="1:7" ht="12.75">
      <c r="A165" s="63" t="s">
        <v>545</v>
      </c>
      <c r="B165" s="20" t="s">
        <v>546</v>
      </c>
      <c r="C165" s="64" t="s">
        <v>46</v>
      </c>
      <c r="D165" s="65">
        <v>3660</v>
      </c>
      <c r="E165" s="65">
        <v>7082</v>
      </c>
      <c r="F165" s="66">
        <v>1861</v>
      </c>
      <c r="G165" s="67"/>
    </row>
    <row r="166" spans="1:7" ht="12.75">
      <c r="A166" s="63"/>
      <c r="B166" s="20"/>
      <c r="C166" s="64"/>
      <c r="D166" s="65"/>
      <c r="E166" s="65"/>
      <c r="F166" s="66"/>
      <c r="G166" s="67"/>
    </row>
    <row r="167" spans="1:7" ht="12.75">
      <c r="A167" s="63" t="s">
        <v>547</v>
      </c>
      <c r="B167" s="20" t="s">
        <v>348</v>
      </c>
      <c r="C167" s="64" t="s">
        <v>46</v>
      </c>
      <c r="D167" s="65">
        <v>3790</v>
      </c>
      <c r="E167" s="65">
        <v>7539</v>
      </c>
      <c r="F167" s="66">
        <v>0</v>
      </c>
      <c r="G167" s="67" t="s">
        <v>456</v>
      </c>
    </row>
    <row r="168" spans="1:7" ht="12.75">
      <c r="A168" s="63"/>
      <c r="B168" s="20"/>
      <c r="C168" s="64"/>
      <c r="D168" s="65"/>
      <c r="E168" s="65"/>
      <c r="F168" s="66"/>
      <c r="G168" s="67"/>
    </row>
    <row r="169" spans="1:7" ht="12.75">
      <c r="A169" s="63" t="s">
        <v>548</v>
      </c>
      <c r="B169" s="20" t="s">
        <v>350</v>
      </c>
      <c r="C169" s="64" t="s">
        <v>46</v>
      </c>
      <c r="D169" s="69" t="s">
        <v>563</v>
      </c>
      <c r="E169" s="65"/>
      <c r="F169" s="66"/>
      <c r="G169" s="67"/>
    </row>
    <row r="170" spans="1:7" ht="12.75">
      <c r="A170" s="63"/>
      <c r="B170" s="20"/>
      <c r="C170" s="64"/>
      <c r="D170" s="65"/>
      <c r="E170" s="65"/>
      <c r="F170" s="66"/>
      <c r="G170" s="67"/>
    </row>
    <row r="171" spans="1:7" ht="12.75">
      <c r="A171" s="63" t="s">
        <v>549</v>
      </c>
      <c r="B171" s="20" t="s">
        <v>351</v>
      </c>
      <c r="C171" s="64" t="s">
        <v>46</v>
      </c>
      <c r="D171" s="65" t="s">
        <v>49</v>
      </c>
      <c r="E171" s="65" t="s">
        <v>49</v>
      </c>
      <c r="F171" s="66" t="s">
        <v>564</v>
      </c>
      <c r="G171" s="67" t="s">
        <v>565</v>
      </c>
    </row>
    <row r="172" spans="1:7" ht="12.75">
      <c r="A172" s="63"/>
      <c r="B172" s="20"/>
      <c r="C172" s="64"/>
      <c r="D172" s="65"/>
      <c r="E172" s="65"/>
      <c r="F172" s="66"/>
      <c r="G172" s="67"/>
    </row>
    <row r="173" spans="1:7" ht="12.75">
      <c r="A173" s="63" t="s">
        <v>550</v>
      </c>
      <c r="B173" s="20" t="s">
        <v>312</v>
      </c>
      <c r="C173" s="64" t="s">
        <v>46</v>
      </c>
      <c r="D173" s="65" t="s">
        <v>49</v>
      </c>
      <c r="E173" s="65">
        <v>66462</v>
      </c>
      <c r="F173" s="66">
        <v>12169</v>
      </c>
      <c r="G173" s="67"/>
    </row>
    <row r="174" spans="1:7" ht="12.75">
      <c r="A174" s="63"/>
      <c r="B174" s="20"/>
      <c r="C174" s="64"/>
      <c r="D174" s="65"/>
      <c r="E174" s="65"/>
      <c r="F174" s="66"/>
      <c r="G174" s="67"/>
    </row>
    <row r="175" spans="1:7" ht="12.75">
      <c r="A175" s="63" t="s">
        <v>551</v>
      </c>
      <c r="B175" s="20" t="s">
        <v>568</v>
      </c>
      <c r="C175" s="64" t="s">
        <v>46</v>
      </c>
      <c r="D175" s="65">
        <v>1070</v>
      </c>
      <c r="E175" s="65">
        <v>2833</v>
      </c>
      <c r="F175" s="66">
        <v>120</v>
      </c>
      <c r="G175" s="67" t="s">
        <v>566</v>
      </c>
    </row>
    <row r="176" spans="1:7" ht="12.75">
      <c r="A176" s="63"/>
      <c r="B176" s="20"/>
      <c r="C176" s="64"/>
      <c r="D176" s="65"/>
      <c r="E176" s="65"/>
      <c r="F176" s="66"/>
      <c r="G176" s="67"/>
    </row>
    <row r="177" spans="1:7" ht="12.75">
      <c r="A177" s="63" t="s">
        <v>552</v>
      </c>
      <c r="B177" s="20" t="s">
        <v>567</v>
      </c>
      <c r="C177" s="64" t="s">
        <v>46</v>
      </c>
      <c r="D177" s="65">
        <v>6700</v>
      </c>
      <c r="E177" s="65">
        <v>16302</v>
      </c>
      <c r="F177" s="66">
        <v>1064</v>
      </c>
      <c r="G177" s="67"/>
    </row>
    <row r="178" spans="1:7" ht="12.75">
      <c r="A178" s="63"/>
      <c r="B178" s="20"/>
      <c r="C178" s="64"/>
      <c r="D178" s="65"/>
      <c r="E178" s="65"/>
      <c r="F178" s="66"/>
      <c r="G178" s="67"/>
    </row>
    <row r="179" spans="1:7" ht="12.75">
      <c r="A179" s="63" t="s">
        <v>553</v>
      </c>
      <c r="B179" s="20" t="s">
        <v>569</v>
      </c>
      <c r="C179" s="64" t="s">
        <v>46</v>
      </c>
      <c r="D179" s="65">
        <v>2100</v>
      </c>
      <c r="E179" s="65">
        <v>11520</v>
      </c>
      <c r="F179" s="66">
        <v>230</v>
      </c>
      <c r="G179" s="67"/>
    </row>
    <row r="180" spans="1:7" ht="12.75">
      <c r="A180" s="63"/>
      <c r="B180" s="20"/>
      <c r="C180" s="64"/>
      <c r="D180" s="65"/>
      <c r="E180" s="65"/>
      <c r="F180" s="66"/>
      <c r="G180" s="67"/>
    </row>
    <row r="181" spans="1:7" ht="12.75">
      <c r="A181" s="63" t="s">
        <v>554</v>
      </c>
      <c r="B181" s="20" t="s">
        <v>570</v>
      </c>
      <c r="C181" s="64" t="s">
        <v>46</v>
      </c>
      <c r="D181" s="65" t="s">
        <v>49</v>
      </c>
      <c r="E181" s="65">
        <v>18783</v>
      </c>
      <c r="F181" s="66">
        <v>6857</v>
      </c>
      <c r="G181" s="67"/>
    </row>
    <row r="182" spans="1:7" ht="12.75">
      <c r="A182" s="63"/>
      <c r="B182" s="20"/>
      <c r="C182" s="64"/>
      <c r="D182" s="65"/>
      <c r="E182" s="65"/>
      <c r="F182" s="66"/>
      <c r="G182" s="67"/>
    </row>
    <row r="183" spans="1:7" ht="12.75">
      <c r="A183" s="63" t="s">
        <v>555</v>
      </c>
      <c r="B183" s="20" t="s">
        <v>571</v>
      </c>
      <c r="C183" s="64" t="s">
        <v>46</v>
      </c>
      <c r="D183" s="65">
        <v>3370</v>
      </c>
      <c r="E183" s="65">
        <v>6171</v>
      </c>
      <c r="F183" s="66">
        <v>130</v>
      </c>
      <c r="G183" s="67"/>
    </row>
    <row r="184" spans="1:7" ht="12.75">
      <c r="A184" s="63"/>
      <c r="B184" s="20"/>
      <c r="C184" s="64"/>
      <c r="D184" s="65"/>
      <c r="E184" s="65"/>
      <c r="F184" s="66"/>
      <c r="G184" s="67"/>
    </row>
    <row r="185" spans="1:7" ht="12.75">
      <c r="A185" s="63" t="s">
        <v>556</v>
      </c>
      <c r="B185" s="20" t="s">
        <v>572</v>
      </c>
      <c r="C185" s="64" t="s">
        <v>46</v>
      </c>
      <c r="D185" s="65">
        <v>156</v>
      </c>
      <c r="E185" s="65">
        <v>628</v>
      </c>
      <c r="F185" s="66">
        <v>0</v>
      </c>
      <c r="G185" s="67" t="s">
        <v>573</v>
      </c>
    </row>
    <row r="186" spans="1:7" ht="12.75">
      <c r="A186" s="63"/>
      <c r="B186" s="20"/>
      <c r="C186" s="64"/>
      <c r="D186" s="65"/>
      <c r="E186" s="65"/>
      <c r="F186" s="66"/>
      <c r="G186" s="67"/>
    </row>
    <row r="187" spans="1:7" ht="12.75">
      <c r="A187" s="63" t="s">
        <v>557</v>
      </c>
      <c r="B187" s="20" t="s">
        <v>574</v>
      </c>
      <c r="C187" s="64" t="s">
        <v>46</v>
      </c>
      <c r="D187" s="65" t="s">
        <v>49</v>
      </c>
      <c r="E187" s="65">
        <v>39273</v>
      </c>
      <c r="F187" s="66">
        <v>450</v>
      </c>
      <c r="G187" s="67"/>
    </row>
    <row r="188" spans="1:7" ht="12.75">
      <c r="A188" s="63"/>
      <c r="B188" s="20"/>
      <c r="C188" s="64"/>
      <c r="D188" s="65"/>
      <c r="E188" s="65"/>
      <c r="F188" s="66"/>
      <c r="G188" s="67"/>
    </row>
    <row r="189" spans="1:7" ht="12.75">
      <c r="A189" s="63" t="s">
        <v>558</v>
      </c>
      <c r="B189" s="20" t="s">
        <v>575</v>
      </c>
      <c r="C189" s="64" t="s">
        <v>46</v>
      </c>
      <c r="D189" s="69" t="s">
        <v>576</v>
      </c>
      <c r="E189" s="65"/>
      <c r="F189" s="66"/>
      <c r="G189" s="67"/>
    </row>
    <row r="190" spans="1:7" ht="12.75">
      <c r="A190" s="63"/>
      <c r="B190" s="20"/>
      <c r="C190" s="64"/>
      <c r="D190" s="65"/>
      <c r="E190" s="65"/>
      <c r="F190" s="66"/>
      <c r="G190" s="67"/>
    </row>
    <row r="191" spans="1:7" ht="12.75">
      <c r="A191" s="63" t="s">
        <v>559</v>
      </c>
      <c r="B191" s="20" t="s">
        <v>577</v>
      </c>
      <c r="C191" s="64" t="s">
        <v>46</v>
      </c>
      <c r="D191" s="69" t="s">
        <v>578</v>
      </c>
      <c r="E191" s="65"/>
      <c r="F191" s="66"/>
      <c r="G191" s="67"/>
    </row>
    <row r="192" spans="1:7" ht="12.75">
      <c r="A192" s="63"/>
      <c r="B192" s="20"/>
      <c r="C192" s="64"/>
      <c r="D192" s="65"/>
      <c r="E192" s="65"/>
      <c r="F192" s="66"/>
      <c r="G192" s="67"/>
    </row>
    <row r="193" spans="1:7" ht="12.75">
      <c r="A193" s="63" t="s">
        <v>560</v>
      </c>
      <c r="B193" s="20" t="s">
        <v>382</v>
      </c>
      <c r="C193" s="64" t="s">
        <v>46</v>
      </c>
      <c r="D193" s="65" t="s">
        <v>49</v>
      </c>
      <c r="E193" s="65">
        <v>5236</v>
      </c>
      <c r="F193" s="66">
        <v>160</v>
      </c>
      <c r="G193" s="67" t="s">
        <v>456</v>
      </c>
    </row>
    <row r="194" spans="1:7" ht="12.75">
      <c r="A194" s="63"/>
      <c r="B194" s="20"/>
      <c r="C194" s="64"/>
      <c r="D194" s="65"/>
      <c r="E194" s="65"/>
      <c r="F194" s="66"/>
      <c r="G194" s="67"/>
    </row>
    <row r="195" spans="1:7" ht="12.75">
      <c r="A195" s="63" t="s">
        <v>561</v>
      </c>
      <c r="B195" s="20" t="s">
        <v>384</v>
      </c>
      <c r="C195" s="64" t="s">
        <v>46</v>
      </c>
      <c r="D195" s="65">
        <v>285</v>
      </c>
      <c r="E195" s="65">
        <v>613</v>
      </c>
      <c r="F195" s="66">
        <v>160</v>
      </c>
      <c r="G195" s="67" t="s">
        <v>456</v>
      </c>
    </row>
    <row r="196" spans="1:7" ht="12.75">
      <c r="A196" s="63"/>
      <c r="B196" s="20"/>
      <c r="C196" s="64"/>
      <c r="D196" s="65"/>
      <c r="E196" s="65"/>
      <c r="F196" s="66"/>
      <c r="G196" s="67"/>
    </row>
    <row r="197" spans="1:7" ht="12.75">
      <c r="A197" s="63" t="s">
        <v>562</v>
      </c>
      <c r="B197" s="20" t="s">
        <v>386</v>
      </c>
      <c r="C197" s="64" t="s">
        <v>46</v>
      </c>
      <c r="D197" s="65">
        <v>4050</v>
      </c>
      <c r="E197" s="65">
        <v>12343</v>
      </c>
      <c r="F197" s="66">
        <v>940</v>
      </c>
      <c r="G197" s="67"/>
    </row>
    <row r="198" spans="1:7" ht="12.75">
      <c r="A198" s="63"/>
      <c r="B198" s="20"/>
      <c r="C198" s="64"/>
      <c r="D198" s="65"/>
      <c r="E198" s="65"/>
      <c r="F198" s="66"/>
      <c r="G198" s="67"/>
    </row>
    <row r="199" spans="1:7" ht="12.75">
      <c r="A199" s="63" t="s">
        <v>579</v>
      </c>
      <c r="B199" s="20" t="s">
        <v>389</v>
      </c>
      <c r="C199" s="64" t="s">
        <v>46</v>
      </c>
      <c r="D199" s="65">
        <v>6810</v>
      </c>
      <c r="E199" s="65">
        <v>14364</v>
      </c>
      <c r="F199" s="66">
        <v>2000</v>
      </c>
      <c r="G199" s="67"/>
    </row>
    <row r="200" spans="1:7" ht="12.75">
      <c r="A200" s="63"/>
      <c r="B200" s="20"/>
      <c r="C200" s="64"/>
      <c r="D200" s="65"/>
      <c r="E200" s="65"/>
      <c r="F200" s="66"/>
      <c r="G200" s="67"/>
    </row>
    <row r="201" spans="1:7" ht="12.75">
      <c r="A201" s="63" t="s">
        <v>580</v>
      </c>
      <c r="B201" s="20" t="s">
        <v>375</v>
      </c>
      <c r="C201" s="64" t="s">
        <v>46</v>
      </c>
      <c r="D201" s="65">
        <v>490</v>
      </c>
      <c r="E201" s="65">
        <v>1807</v>
      </c>
      <c r="F201" s="66">
        <v>30</v>
      </c>
      <c r="G201" s="67" t="s">
        <v>456</v>
      </c>
    </row>
    <row r="202" spans="1:7" ht="12.75">
      <c r="A202" s="63"/>
      <c r="B202" s="20"/>
      <c r="C202" s="64"/>
      <c r="D202" s="65"/>
      <c r="E202" s="65"/>
      <c r="F202" s="66"/>
      <c r="G202" s="67"/>
    </row>
    <row r="203" spans="1:7" ht="12.75">
      <c r="A203" s="63" t="s">
        <v>581</v>
      </c>
      <c r="B203" s="20" t="s">
        <v>588</v>
      </c>
      <c r="C203" s="64" t="s">
        <v>46</v>
      </c>
      <c r="D203" s="65" t="s">
        <v>49</v>
      </c>
      <c r="E203" s="65">
        <v>2990</v>
      </c>
      <c r="F203" s="66">
        <v>641</v>
      </c>
      <c r="G203" s="67"/>
    </row>
    <row r="204" spans="1:7" ht="12.75">
      <c r="A204" s="63"/>
      <c r="B204" s="20"/>
      <c r="C204" s="64"/>
      <c r="D204" s="65"/>
      <c r="E204" s="65"/>
      <c r="F204" s="66"/>
      <c r="G204" s="67"/>
    </row>
    <row r="205" spans="1:7" ht="12.75">
      <c r="A205" s="63" t="s">
        <v>582</v>
      </c>
      <c r="B205" s="20" t="s">
        <v>589</v>
      </c>
      <c r="C205" s="64" t="s">
        <v>46</v>
      </c>
      <c r="D205" s="65" t="s">
        <v>49</v>
      </c>
      <c r="E205" s="65">
        <v>1319</v>
      </c>
      <c r="F205" s="66">
        <v>910</v>
      </c>
      <c r="G205" s="67"/>
    </row>
    <row r="206" spans="1:7" ht="12.75">
      <c r="A206" s="63"/>
      <c r="B206" s="20"/>
      <c r="C206" s="64"/>
      <c r="D206" s="65"/>
      <c r="E206" s="65"/>
      <c r="F206" s="66"/>
      <c r="G206" s="67"/>
    </row>
    <row r="207" spans="1:7" ht="12.75">
      <c r="A207" s="63" t="s">
        <v>583</v>
      </c>
      <c r="B207" s="20" t="s">
        <v>590</v>
      </c>
      <c r="C207" s="64" t="s">
        <v>46</v>
      </c>
      <c r="D207" s="65" t="s">
        <v>49</v>
      </c>
      <c r="E207" s="65">
        <v>4994</v>
      </c>
      <c r="F207" s="66">
        <v>960</v>
      </c>
      <c r="G207" s="67"/>
    </row>
    <row r="208" spans="1:7" ht="12.75">
      <c r="A208" s="63"/>
      <c r="B208" s="20"/>
      <c r="C208" s="64"/>
      <c r="D208" s="65"/>
      <c r="E208" s="65"/>
      <c r="F208" s="66"/>
      <c r="G208" s="67"/>
    </row>
    <row r="209" spans="1:7" ht="12.75">
      <c r="A209" s="63" t="s">
        <v>584</v>
      </c>
      <c r="B209" s="20" t="s">
        <v>591</v>
      </c>
      <c r="C209" s="64" t="s">
        <v>46</v>
      </c>
      <c r="D209" s="65" t="s">
        <v>49</v>
      </c>
      <c r="E209" s="65">
        <v>4873</v>
      </c>
      <c r="F209" s="66">
        <v>756</v>
      </c>
      <c r="G209" s="67"/>
    </row>
    <row r="210" spans="1:7" ht="12.75">
      <c r="A210" s="63"/>
      <c r="B210" s="20"/>
      <c r="C210" s="64"/>
      <c r="D210" s="65"/>
      <c r="E210" s="65"/>
      <c r="F210" s="66"/>
      <c r="G210" s="67"/>
    </row>
    <row r="211" spans="1:7" ht="12.75">
      <c r="A211" s="63" t="s">
        <v>585</v>
      </c>
      <c r="B211" s="20" t="s">
        <v>592</v>
      </c>
      <c r="C211" s="64" t="s">
        <v>46</v>
      </c>
      <c r="D211" s="65" t="s">
        <v>49</v>
      </c>
      <c r="E211" s="65">
        <v>6496</v>
      </c>
      <c r="F211" s="66">
        <v>1756</v>
      </c>
      <c r="G211" s="67"/>
    </row>
    <row r="212" spans="1:7" ht="12.75">
      <c r="A212" s="63"/>
      <c r="B212" s="20"/>
      <c r="C212" s="64"/>
      <c r="D212" s="65"/>
      <c r="E212" s="65"/>
      <c r="F212" s="66"/>
      <c r="G212" s="67"/>
    </row>
    <row r="213" spans="1:7" ht="12.75">
      <c r="A213" s="63" t="s">
        <v>586</v>
      </c>
      <c r="B213" s="20" t="s">
        <v>593</v>
      </c>
      <c r="C213" s="64" t="s">
        <v>46</v>
      </c>
      <c r="D213" s="65" t="s">
        <v>49</v>
      </c>
      <c r="E213" s="65">
        <v>2145</v>
      </c>
      <c r="F213" s="66">
        <v>1098</v>
      </c>
      <c r="G213" s="67"/>
    </row>
    <row r="214" spans="1:7" ht="12.75">
      <c r="A214" s="63"/>
      <c r="B214" s="20"/>
      <c r="C214" s="64"/>
      <c r="D214" s="65"/>
      <c r="E214" s="65"/>
      <c r="F214" s="66"/>
      <c r="G214" s="67"/>
    </row>
    <row r="215" spans="1:7" ht="12.75">
      <c r="A215" s="71" t="s">
        <v>587</v>
      </c>
      <c r="B215" s="34" t="s">
        <v>594</v>
      </c>
      <c r="C215" s="72" t="s">
        <v>46</v>
      </c>
      <c r="D215" s="73">
        <v>11960</v>
      </c>
      <c r="E215" s="73">
        <v>19200</v>
      </c>
      <c r="F215" s="74">
        <v>2556</v>
      </c>
      <c r="G215" s="59"/>
    </row>
    <row r="216" spans="1:7" s="47" customFormat="1" ht="12.75">
      <c r="A216" s="63"/>
      <c r="B216" s="31"/>
      <c r="C216" s="31"/>
      <c r="D216" s="76"/>
      <c r="E216" s="76"/>
      <c r="F216" s="76"/>
      <c r="G216" s="77"/>
    </row>
    <row r="217" spans="1:7" ht="12.75">
      <c r="A217" t="s">
        <v>595</v>
      </c>
      <c r="B217" s="31"/>
      <c r="C217" s="31"/>
      <c r="D217" s="76"/>
      <c r="E217" s="76"/>
      <c r="F217" s="76"/>
      <c r="G217" s="77"/>
    </row>
    <row r="218" spans="1:7" ht="12.75">
      <c r="A218" s="71"/>
      <c r="B218" s="33"/>
      <c r="C218" s="33"/>
      <c r="D218" s="78"/>
      <c r="E218" s="78"/>
      <c r="F218" s="78"/>
      <c r="G218" s="79"/>
    </row>
    <row r="219" spans="1:7" ht="12.75">
      <c r="A219" s="35" t="s">
        <v>431</v>
      </c>
      <c r="B219" s="35" t="s">
        <v>25</v>
      </c>
      <c r="C219" s="51" t="s">
        <v>432</v>
      </c>
      <c r="D219" s="52" t="s">
        <v>433</v>
      </c>
      <c r="E219" s="53"/>
      <c r="F219" s="54"/>
      <c r="G219" s="55" t="s">
        <v>45</v>
      </c>
    </row>
    <row r="220" spans="1:7" ht="12.75">
      <c r="A220" s="34" t="s">
        <v>434</v>
      </c>
      <c r="B220" s="8"/>
      <c r="C220" s="56"/>
      <c r="D220" s="57" t="s">
        <v>435</v>
      </c>
      <c r="E220" s="58" t="s">
        <v>436</v>
      </c>
      <c r="F220" s="58" t="s">
        <v>437</v>
      </c>
      <c r="G220" s="59" t="s">
        <v>438</v>
      </c>
    </row>
    <row r="221" spans="1:7" ht="12.75">
      <c r="A221" s="63"/>
      <c r="B221" s="20"/>
      <c r="C221" s="64"/>
      <c r="D221" s="65"/>
      <c r="E221" s="65"/>
      <c r="F221" s="66"/>
      <c r="G221" s="67"/>
    </row>
    <row r="222" spans="1:7" ht="12.75">
      <c r="A222" s="63" t="s">
        <v>596</v>
      </c>
      <c r="B222" s="20" t="s">
        <v>567</v>
      </c>
      <c r="C222" s="64" t="s">
        <v>197</v>
      </c>
      <c r="D222" s="65">
        <v>1280</v>
      </c>
      <c r="E222" s="65">
        <v>2959</v>
      </c>
      <c r="F222" s="66">
        <v>310</v>
      </c>
      <c r="G222" s="67"/>
    </row>
    <row r="223" spans="1:7" ht="12.75">
      <c r="A223" s="63"/>
      <c r="B223" s="20"/>
      <c r="C223" s="64"/>
      <c r="D223" s="65"/>
      <c r="E223" s="65"/>
      <c r="F223" s="66"/>
      <c r="G223" s="67"/>
    </row>
    <row r="224" spans="1:7" ht="12.75">
      <c r="A224" s="63" t="s">
        <v>597</v>
      </c>
      <c r="B224" s="20" t="s">
        <v>407</v>
      </c>
      <c r="C224" s="64" t="s">
        <v>197</v>
      </c>
      <c r="D224" s="65">
        <v>15950</v>
      </c>
      <c r="E224" s="65">
        <v>41143</v>
      </c>
      <c r="F224" s="66">
        <v>5400</v>
      </c>
      <c r="G224" s="67"/>
    </row>
    <row r="225" spans="1:7" ht="12.75">
      <c r="A225" s="63"/>
      <c r="B225" s="20"/>
      <c r="C225" s="64"/>
      <c r="D225" s="65"/>
      <c r="E225" s="65"/>
      <c r="F225" s="66"/>
      <c r="G225" s="67"/>
    </row>
    <row r="226" spans="1:7" ht="12.75">
      <c r="A226" s="63" t="s">
        <v>598</v>
      </c>
      <c r="B226" s="20" t="s">
        <v>408</v>
      </c>
      <c r="C226" s="64" t="s">
        <v>197</v>
      </c>
      <c r="D226" s="65">
        <v>1130</v>
      </c>
      <c r="E226" s="65">
        <v>4364</v>
      </c>
      <c r="F226" s="66">
        <v>0</v>
      </c>
      <c r="G226" s="67" t="s">
        <v>456</v>
      </c>
    </row>
    <row r="227" spans="1:7" ht="12.75">
      <c r="A227" s="63"/>
      <c r="B227" s="20"/>
      <c r="C227" s="64"/>
      <c r="D227" s="65"/>
      <c r="E227" s="65"/>
      <c r="F227" s="66"/>
      <c r="G227" s="67"/>
    </row>
    <row r="228" spans="1:7" ht="12.75">
      <c r="A228" s="63" t="s">
        <v>599</v>
      </c>
      <c r="B228" s="20" t="s">
        <v>409</v>
      </c>
      <c r="C228" s="64" t="s">
        <v>197</v>
      </c>
      <c r="D228" s="69" t="s">
        <v>600</v>
      </c>
      <c r="E228" s="65"/>
      <c r="F228" s="66"/>
      <c r="G228" s="67"/>
    </row>
    <row r="229" spans="1:7" ht="12.75">
      <c r="A229" s="63"/>
      <c r="B229" s="20"/>
      <c r="C229" s="64"/>
      <c r="D229" s="65"/>
      <c r="E229" s="65"/>
      <c r="F229" s="66"/>
      <c r="G229" s="67"/>
    </row>
    <row r="230" spans="1:7" ht="12.75">
      <c r="A230" s="63" t="s">
        <v>601</v>
      </c>
      <c r="B230" s="20" t="s">
        <v>410</v>
      </c>
      <c r="C230" s="64" t="s">
        <v>197</v>
      </c>
      <c r="D230" s="65">
        <v>38600</v>
      </c>
      <c r="E230" s="65">
        <v>78540</v>
      </c>
      <c r="F230" s="66">
        <v>20000</v>
      </c>
      <c r="G230" s="67"/>
    </row>
    <row r="231" spans="1:7" ht="12.75">
      <c r="A231" s="63"/>
      <c r="B231" s="20"/>
      <c r="C231" s="64"/>
      <c r="D231" s="65"/>
      <c r="E231" s="65"/>
      <c r="F231" s="66"/>
      <c r="G231" s="67"/>
    </row>
    <row r="232" spans="1:7" ht="12.75">
      <c r="A232" s="63" t="s">
        <v>602</v>
      </c>
      <c r="B232" s="20" t="s">
        <v>411</v>
      </c>
      <c r="C232" s="64" t="s">
        <v>197</v>
      </c>
      <c r="D232" s="69" t="s">
        <v>603</v>
      </c>
      <c r="E232" s="65"/>
      <c r="F232" s="66"/>
      <c r="G232" s="67"/>
    </row>
    <row r="233" spans="1:7" ht="12.75">
      <c r="A233" s="63"/>
      <c r="B233" s="20"/>
      <c r="C233" s="64"/>
      <c r="D233" s="65"/>
      <c r="E233" s="65"/>
      <c r="F233" s="66"/>
      <c r="G233" s="67"/>
    </row>
    <row r="234" spans="1:7" ht="12.75">
      <c r="A234" s="63" t="s">
        <v>604</v>
      </c>
      <c r="B234" s="20" t="s">
        <v>412</v>
      </c>
      <c r="C234" s="64">
        <v>1915</v>
      </c>
      <c r="D234" s="69" t="s">
        <v>605</v>
      </c>
      <c r="E234" s="65"/>
      <c r="F234" s="66"/>
      <c r="G234" s="67"/>
    </row>
    <row r="235" spans="1:7" ht="12.75">
      <c r="A235" s="63"/>
      <c r="B235" s="20"/>
      <c r="C235" s="64"/>
      <c r="D235" s="65"/>
      <c r="E235" s="65"/>
      <c r="F235" s="66"/>
      <c r="G235" s="67"/>
    </row>
    <row r="236" spans="1:7" ht="12.75">
      <c r="A236" s="63" t="s">
        <v>606</v>
      </c>
      <c r="B236" s="20" t="s">
        <v>607</v>
      </c>
      <c r="C236" s="80" t="s">
        <v>608</v>
      </c>
      <c r="D236" s="81">
        <v>5260000</v>
      </c>
      <c r="E236" s="65"/>
      <c r="F236" s="66"/>
      <c r="G236" s="67"/>
    </row>
    <row r="237" spans="1:7" ht="13.5" thickBot="1">
      <c r="A237" s="82"/>
      <c r="B237" s="83"/>
      <c r="C237" s="84"/>
      <c r="D237" s="85"/>
      <c r="E237" s="85"/>
      <c r="F237" s="86"/>
      <c r="G237" s="87"/>
    </row>
    <row r="238" spans="1:7" s="47" customFormat="1" ht="13.5" thickTop="1">
      <c r="A238" s="63"/>
      <c r="B238" s="31"/>
      <c r="C238" s="31"/>
      <c r="D238" s="76"/>
      <c r="E238" s="76"/>
      <c r="F238" s="76"/>
      <c r="G238" s="77"/>
    </row>
    <row r="239" spans="1:7" s="47" customFormat="1" ht="12.75">
      <c r="A239" s="63"/>
      <c r="B239" s="31"/>
      <c r="C239" s="31"/>
      <c r="D239" s="76"/>
      <c r="E239" s="76"/>
      <c r="F239" s="76"/>
      <c r="G239" s="77"/>
    </row>
    <row r="240" spans="1:7" s="47" customFormat="1" ht="12.75">
      <c r="A240" s="63"/>
      <c r="B240" s="31"/>
      <c r="C240" s="31"/>
      <c r="D240" s="76"/>
      <c r="E240" s="76"/>
      <c r="F240" s="76"/>
      <c r="G240" s="77"/>
    </row>
    <row r="241" spans="1:7" s="47" customFormat="1" ht="12.75">
      <c r="A241" s="63"/>
      <c r="B241" s="31"/>
      <c r="C241" s="31"/>
      <c r="D241" s="76"/>
      <c r="E241" s="76"/>
      <c r="F241" s="76"/>
      <c r="G241" s="77"/>
    </row>
    <row r="242" spans="1:7" s="47" customFormat="1" ht="12.75">
      <c r="A242" s="63"/>
      <c r="B242" s="31"/>
      <c r="C242" s="31"/>
      <c r="D242" s="76"/>
      <c r="E242" s="76"/>
      <c r="F242" s="76"/>
      <c r="G242" s="77"/>
    </row>
    <row r="243" spans="1:7" s="47" customFormat="1" ht="12.75">
      <c r="A243" s="63"/>
      <c r="B243" s="31"/>
      <c r="C243" s="31"/>
      <c r="D243" s="76"/>
      <c r="E243" s="76"/>
      <c r="F243" s="76"/>
      <c r="G243" s="77"/>
    </row>
    <row r="244" spans="1:7" s="47" customFormat="1" ht="12.75">
      <c r="A244" s="63"/>
      <c r="B244" s="31"/>
      <c r="C244" s="31"/>
      <c r="D244" s="76"/>
      <c r="E244" s="76"/>
      <c r="F244" s="76"/>
      <c r="G244" s="77"/>
    </row>
    <row r="245" spans="1:7" s="47" customFormat="1" ht="12.75">
      <c r="A245" s="63"/>
      <c r="B245" s="31"/>
      <c r="C245" s="31"/>
      <c r="D245" s="76"/>
      <c r="E245" s="76"/>
      <c r="F245" s="76"/>
      <c r="G245" s="77"/>
    </row>
    <row r="246" spans="1:7" s="47" customFormat="1" ht="12.75">
      <c r="A246" s="63"/>
      <c r="B246" s="31"/>
      <c r="C246" s="31"/>
      <c r="D246" s="76"/>
      <c r="E246" s="76"/>
      <c r="F246" s="76"/>
      <c r="G246" s="77"/>
    </row>
    <row r="247" s="47" customFormat="1" ht="12.75"/>
    <row r="248" s="47" customFormat="1" ht="12.75"/>
    <row r="249" s="47" customFormat="1" ht="12.75"/>
    <row r="250" s="47" customFormat="1" ht="12.75"/>
    <row r="251" s="47" customFormat="1" ht="12.75"/>
    <row r="252" s="47" customFormat="1" ht="12.75"/>
    <row r="253" s="47" customFormat="1" ht="12.75"/>
    <row r="254" s="47" customFormat="1" ht="12.75"/>
    <row r="255" s="47" customFormat="1" ht="12.75"/>
    <row r="256" s="47" customFormat="1" ht="12.75"/>
    <row r="257" s="47" customFormat="1" ht="12.75"/>
  </sheetData>
  <sheetProtection/>
  <printOptions/>
  <pageMargins left="0.25" right="0.15" top="0.2" bottom="0.5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11:F18"/>
  <sheetViews>
    <sheetView zoomScalePageLayoutView="0" workbookViewId="0" topLeftCell="A1">
      <selection activeCell="G25" sqref="G25"/>
    </sheetView>
  </sheetViews>
  <sheetFormatPr defaultColWidth="9.00390625" defaultRowHeight="12.75"/>
  <sheetData>
    <row r="11" ht="23.25">
      <c r="E11" s="5" t="s">
        <v>5</v>
      </c>
    </row>
    <row r="12" ht="23.25">
      <c r="E12" s="5" t="s">
        <v>609</v>
      </c>
    </row>
    <row r="13" ht="12.75">
      <c r="E13" s="2"/>
    </row>
    <row r="18" ht="12.75">
      <c r="F18" t="s">
        <v>610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25390625" style="0" customWidth="1"/>
    <col min="10" max="10" width="6.375" style="0" customWidth="1"/>
    <col min="11" max="11" width="5.375" style="0" customWidth="1"/>
    <col min="12" max="12" width="6.125" style="0" customWidth="1"/>
    <col min="13" max="13" width="13.875" style="0" customWidth="1"/>
    <col min="14" max="14" width="12.25390625" style="0" customWidth="1"/>
    <col min="15" max="15" width="14.00390625" style="0" customWidth="1"/>
    <col min="16" max="16" width="21.00390625" style="0" customWidth="1"/>
  </cols>
  <sheetData>
    <row r="1" ht="12.75">
      <c r="D1" t="s">
        <v>611</v>
      </c>
    </row>
    <row r="3" spans="1:16" ht="12.75">
      <c r="A3" s="7" t="s">
        <v>22</v>
      </c>
      <c r="B3" s="7" t="s">
        <v>22</v>
      </c>
      <c r="C3" s="7" t="s">
        <v>25</v>
      </c>
      <c r="D3" s="107" t="s">
        <v>26</v>
      </c>
      <c r="E3" s="108"/>
      <c r="F3" s="108"/>
      <c r="G3" s="109" t="s">
        <v>30</v>
      </c>
      <c r="H3" s="111"/>
      <c r="I3" s="14" t="s">
        <v>37</v>
      </c>
      <c r="J3" s="109" t="s">
        <v>33</v>
      </c>
      <c r="K3" s="110"/>
      <c r="L3" s="111"/>
      <c r="M3" s="10" t="s">
        <v>39</v>
      </c>
      <c r="N3" s="10" t="s">
        <v>41</v>
      </c>
      <c r="O3" s="10" t="s">
        <v>43</v>
      </c>
      <c r="P3" s="10" t="s">
        <v>45</v>
      </c>
    </row>
    <row r="4" spans="1:16" ht="12.75">
      <c r="A4" s="8" t="s">
        <v>23</v>
      </c>
      <c r="B4" s="8" t="s">
        <v>24</v>
      </c>
      <c r="C4" s="8"/>
      <c r="D4" s="9" t="s">
        <v>29</v>
      </c>
      <c r="E4" s="9" t="s">
        <v>27</v>
      </c>
      <c r="F4" s="13" t="s">
        <v>28</v>
      </c>
      <c r="G4" s="12" t="s">
        <v>31</v>
      </c>
      <c r="H4" s="16" t="s">
        <v>47</v>
      </c>
      <c r="I4" s="15" t="s">
        <v>38</v>
      </c>
      <c r="J4" s="12" t="s">
        <v>34</v>
      </c>
      <c r="K4" s="12" t="s">
        <v>35</v>
      </c>
      <c r="L4" s="12" t="s">
        <v>36</v>
      </c>
      <c r="M4" s="11" t="s">
        <v>40</v>
      </c>
      <c r="N4" s="11" t="s">
        <v>42</v>
      </c>
      <c r="O4" s="11" t="s">
        <v>44</v>
      </c>
      <c r="P4" s="8"/>
    </row>
    <row r="5" spans="1:16" ht="12.75">
      <c r="A5" s="7"/>
      <c r="B5" s="22"/>
      <c r="C5" s="7"/>
      <c r="D5" s="22"/>
      <c r="E5" s="7"/>
      <c r="F5" s="22"/>
      <c r="G5" s="7"/>
      <c r="H5" s="22"/>
      <c r="I5" s="7"/>
      <c r="J5" s="21"/>
      <c r="K5" s="22"/>
      <c r="L5" s="23"/>
      <c r="M5" s="7"/>
      <c r="N5" s="22"/>
      <c r="O5" s="7"/>
      <c r="P5" s="7"/>
    </row>
    <row r="6" spans="1:16" ht="12.75">
      <c r="A6" s="20">
        <v>1</v>
      </c>
      <c r="B6" s="31">
        <v>190</v>
      </c>
      <c r="C6" s="20" t="s">
        <v>614</v>
      </c>
      <c r="D6" s="25" t="s">
        <v>612</v>
      </c>
      <c r="E6" s="17" t="s">
        <v>613</v>
      </c>
      <c r="F6" s="25" t="s">
        <v>49</v>
      </c>
      <c r="G6" s="17">
        <v>668</v>
      </c>
      <c r="H6" s="32">
        <f>G6*2.1336</f>
        <v>1425.2448</v>
      </c>
      <c r="I6" s="17"/>
      <c r="J6" s="27"/>
      <c r="K6" s="25"/>
      <c r="L6" s="26"/>
      <c r="M6" s="17"/>
      <c r="N6" s="17"/>
      <c r="O6" s="17"/>
      <c r="P6" s="17"/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17"/>
      <c r="O7" s="17"/>
      <c r="P7" s="17"/>
    </row>
    <row r="8" spans="1:16" ht="12.75">
      <c r="A8" s="20">
        <v>2</v>
      </c>
      <c r="B8" s="31">
        <v>155</v>
      </c>
      <c r="C8" s="20" t="s">
        <v>612</v>
      </c>
      <c r="D8" s="25" t="s">
        <v>46</v>
      </c>
      <c r="E8" s="17" t="s">
        <v>46</v>
      </c>
      <c r="F8" s="25" t="s">
        <v>49</v>
      </c>
      <c r="G8" s="17">
        <v>496</v>
      </c>
      <c r="H8" s="32">
        <f>G8*2.1336</f>
        <v>1058.2656</v>
      </c>
      <c r="I8" s="17" t="s">
        <v>615</v>
      </c>
      <c r="J8" s="27" t="s">
        <v>616</v>
      </c>
      <c r="K8" s="25" t="s">
        <v>617</v>
      </c>
      <c r="L8" s="26" t="s">
        <v>127</v>
      </c>
      <c r="M8" s="17" t="s">
        <v>55</v>
      </c>
      <c r="N8" s="17" t="s">
        <v>618</v>
      </c>
      <c r="O8" s="17" t="s">
        <v>53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17" t="s">
        <v>619</v>
      </c>
      <c r="O9" s="17"/>
      <c r="P9" s="17"/>
    </row>
    <row r="10" spans="1:16" ht="12.75">
      <c r="A10" s="20">
        <v>3</v>
      </c>
      <c r="B10" s="31">
        <v>164</v>
      </c>
      <c r="C10" s="20" t="s">
        <v>620</v>
      </c>
      <c r="D10" s="25" t="s">
        <v>46</v>
      </c>
      <c r="E10" s="17" t="s">
        <v>621</v>
      </c>
      <c r="F10" s="25" t="s">
        <v>49</v>
      </c>
      <c r="G10" s="17">
        <v>448</v>
      </c>
      <c r="H10" s="32">
        <f>G10*2.1336</f>
        <v>955.8528</v>
      </c>
      <c r="I10" s="17" t="s">
        <v>49</v>
      </c>
      <c r="J10" s="27" t="s">
        <v>49</v>
      </c>
      <c r="K10" s="25" t="s">
        <v>49</v>
      </c>
      <c r="L10" s="26" t="s">
        <v>49</v>
      </c>
      <c r="M10" s="17" t="s">
        <v>49</v>
      </c>
      <c r="N10" s="17" t="s">
        <v>49</v>
      </c>
      <c r="O10" s="17" t="s">
        <v>49</v>
      </c>
      <c r="P10" s="17"/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17"/>
      <c r="O11" s="17"/>
      <c r="P11" s="17"/>
    </row>
    <row r="12" spans="1:16" ht="12.75">
      <c r="A12" s="20">
        <v>4</v>
      </c>
      <c r="B12" s="31">
        <v>157</v>
      </c>
      <c r="C12" s="20" t="s">
        <v>622</v>
      </c>
      <c r="D12" s="25" t="s">
        <v>46</v>
      </c>
      <c r="E12" s="17" t="s">
        <v>46</v>
      </c>
      <c r="F12" s="17" t="s">
        <v>622</v>
      </c>
      <c r="G12" s="17">
        <v>536</v>
      </c>
      <c r="H12" s="32">
        <f>G12*2.1336</f>
        <v>1143.6096</v>
      </c>
      <c r="I12" s="17" t="s">
        <v>623</v>
      </c>
      <c r="J12" s="27" t="s">
        <v>616</v>
      </c>
      <c r="K12" s="25" t="s">
        <v>49</v>
      </c>
      <c r="L12" s="26" t="s">
        <v>49</v>
      </c>
      <c r="M12" s="17" t="s">
        <v>49</v>
      </c>
      <c r="N12" s="17" t="s">
        <v>197</v>
      </c>
      <c r="O12" s="17" t="s">
        <v>53</v>
      </c>
      <c r="P12" s="17"/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/>
      <c r="N13" s="17"/>
      <c r="O13" s="17"/>
      <c r="P13" s="17"/>
    </row>
    <row r="14" spans="1:16" ht="12.75">
      <c r="A14" s="20">
        <v>5</v>
      </c>
      <c r="B14" s="41">
        <v>162</v>
      </c>
      <c r="C14" s="20" t="s">
        <v>624</v>
      </c>
      <c r="D14" s="25" t="s">
        <v>46</v>
      </c>
      <c r="E14" s="17" t="s">
        <v>46</v>
      </c>
      <c r="F14" s="25" t="s">
        <v>46</v>
      </c>
      <c r="G14" s="17">
        <v>504</v>
      </c>
      <c r="H14" s="32">
        <f>G14*2.1336</f>
        <v>1075.3344</v>
      </c>
      <c r="I14" s="17" t="s">
        <v>136</v>
      </c>
      <c r="J14" s="27" t="s">
        <v>46</v>
      </c>
      <c r="K14" s="25" t="s">
        <v>46</v>
      </c>
      <c r="L14" s="26" t="s">
        <v>46</v>
      </c>
      <c r="M14" s="17" t="s">
        <v>55</v>
      </c>
      <c r="N14" s="17" t="s">
        <v>46</v>
      </c>
      <c r="O14" s="17" t="s">
        <v>46</v>
      </c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/>
      <c r="N15" s="17"/>
      <c r="O15" s="17"/>
      <c r="P15" s="17"/>
    </row>
    <row r="16" spans="1:16" ht="12.75">
      <c r="A16" s="20">
        <v>6</v>
      </c>
      <c r="B16" s="31">
        <v>163</v>
      </c>
      <c r="C16" s="20" t="s">
        <v>625</v>
      </c>
      <c r="D16" s="25" t="s">
        <v>46</v>
      </c>
      <c r="E16" s="17" t="s">
        <v>46</v>
      </c>
      <c r="F16" s="25" t="s">
        <v>46</v>
      </c>
      <c r="G16" s="17">
        <v>482</v>
      </c>
      <c r="H16" s="32">
        <f>G16*2.1336</f>
        <v>1028.3952</v>
      </c>
      <c r="I16" s="17" t="s">
        <v>46</v>
      </c>
      <c r="J16" s="27" t="s">
        <v>46</v>
      </c>
      <c r="K16" s="25" t="s">
        <v>46</v>
      </c>
      <c r="L16" s="26" t="s">
        <v>46</v>
      </c>
      <c r="M16" s="17" t="s">
        <v>46</v>
      </c>
      <c r="N16" s="17" t="s">
        <v>46</v>
      </c>
      <c r="O16" s="17" t="s">
        <v>46</v>
      </c>
      <c r="P16" s="17"/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/>
      <c r="O17" s="17"/>
      <c r="P17" s="17"/>
    </row>
    <row r="18" spans="1:16" ht="12.75">
      <c r="A18" s="20">
        <v>7</v>
      </c>
      <c r="B18" s="31">
        <v>156</v>
      </c>
      <c r="C18" s="20" t="s">
        <v>626</v>
      </c>
      <c r="D18" s="25" t="s">
        <v>46</v>
      </c>
      <c r="E18" s="17" t="s">
        <v>613</v>
      </c>
      <c r="F18" s="25" t="s">
        <v>49</v>
      </c>
      <c r="G18" s="17">
        <v>460</v>
      </c>
      <c r="H18" s="32">
        <f>G18*2.1336</f>
        <v>981.456</v>
      </c>
      <c r="I18" s="17" t="s">
        <v>623</v>
      </c>
      <c r="J18" s="27" t="s">
        <v>46</v>
      </c>
      <c r="K18" s="25" t="s">
        <v>46</v>
      </c>
      <c r="L18" s="26" t="s">
        <v>46</v>
      </c>
      <c r="M18" s="17" t="s">
        <v>46</v>
      </c>
      <c r="N18" s="25" t="s">
        <v>46</v>
      </c>
      <c r="O18" s="17" t="s">
        <v>46</v>
      </c>
      <c r="P18" s="17"/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/>
      <c r="J19" s="27"/>
      <c r="K19" s="25"/>
      <c r="L19" s="26"/>
      <c r="M19" s="17"/>
      <c r="N19" s="25"/>
      <c r="O19" s="17"/>
      <c r="P19" s="17"/>
    </row>
    <row r="20" spans="1:16" ht="12.75">
      <c r="A20" s="20">
        <v>8</v>
      </c>
      <c r="B20" s="31">
        <v>165</v>
      </c>
      <c r="C20" s="20" t="s">
        <v>627</v>
      </c>
      <c r="D20" s="25" t="s">
        <v>46</v>
      </c>
      <c r="E20" s="17" t="s">
        <v>46</v>
      </c>
      <c r="F20" s="25" t="s">
        <v>49</v>
      </c>
      <c r="G20" s="17">
        <v>418</v>
      </c>
      <c r="H20" s="32">
        <f>G20*2.1336</f>
        <v>891.8448</v>
      </c>
      <c r="I20" s="17" t="s">
        <v>136</v>
      </c>
      <c r="J20" s="27" t="s">
        <v>46</v>
      </c>
      <c r="K20" s="25" t="s">
        <v>46</v>
      </c>
      <c r="L20" s="26" t="s">
        <v>46</v>
      </c>
      <c r="M20" s="17" t="s">
        <v>46</v>
      </c>
      <c r="N20" s="25" t="s">
        <v>46</v>
      </c>
      <c r="O20" s="17" t="s">
        <v>46</v>
      </c>
      <c r="P20" s="17"/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27"/>
      <c r="K21" s="25"/>
      <c r="L21" s="26"/>
      <c r="M21" s="17"/>
      <c r="N21" s="25"/>
      <c r="O21" s="17"/>
      <c r="P21" s="17"/>
    </row>
    <row r="22" spans="1:16" ht="12.75">
      <c r="A22" s="20">
        <v>9</v>
      </c>
      <c r="B22" s="31">
        <v>196</v>
      </c>
      <c r="C22" s="20" t="s">
        <v>628</v>
      </c>
      <c r="D22" s="25" t="s">
        <v>46</v>
      </c>
      <c r="E22" s="17" t="s">
        <v>46</v>
      </c>
      <c r="F22" s="25" t="s">
        <v>49</v>
      </c>
      <c r="G22" s="17">
        <v>488</v>
      </c>
      <c r="H22" s="32">
        <f>G22*2.1336</f>
        <v>1041.1968</v>
      </c>
      <c r="I22" s="17" t="s">
        <v>49</v>
      </c>
      <c r="J22" s="27" t="s">
        <v>49</v>
      </c>
      <c r="K22" s="25" t="s">
        <v>49</v>
      </c>
      <c r="L22" s="26" t="s">
        <v>49</v>
      </c>
      <c r="M22" s="17" t="s">
        <v>49</v>
      </c>
      <c r="N22" s="25" t="s">
        <v>49</v>
      </c>
      <c r="O22" s="17" t="s">
        <v>49</v>
      </c>
      <c r="P22" s="17"/>
    </row>
    <row r="23" spans="1:16" ht="12.75">
      <c r="A23" s="20"/>
      <c r="B23" s="31"/>
      <c r="C23" s="20" t="s">
        <v>629</v>
      </c>
      <c r="D23" s="25"/>
      <c r="E23" s="17"/>
      <c r="F23" s="25"/>
      <c r="G23" s="17"/>
      <c r="H23" s="32"/>
      <c r="I23" s="17"/>
      <c r="J23" s="27"/>
      <c r="K23" s="25"/>
      <c r="L23" s="26"/>
      <c r="M23" s="17"/>
      <c r="N23" s="25"/>
      <c r="O23" s="17"/>
      <c r="P23" s="17"/>
    </row>
    <row r="24" spans="1:16" ht="12.75">
      <c r="A24" s="20">
        <v>10</v>
      </c>
      <c r="B24" s="31">
        <v>166</v>
      </c>
      <c r="C24" s="20" t="s">
        <v>630</v>
      </c>
      <c r="D24" s="25" t="s">
        <v>46</v>
      </c>
      <c r="E24" s="17" t="s">
        <v>46</v>
      </c>
      <c r="F24" s="25" t="s">
        <v>631</v>
      </c>
      <c r="G24" s="17">
        <v>470</v>
      </c>
      <c r="H24" s="32">
        <f>G24*2.1336</f>
        <v>1002.7919999999999</v>
      </c>
      <c r="I24" s="17" t="s">
        <v>632</v>
      </c>
      <c r="J24" s="27" t="s">
        <v>46</v>
      </c>
      <c r="K24" s="25" t="s">
        <v>46</v>
      </c>
      <c r="L24" s="26" t="s">
        <v>46</v>
      </c>
      <c r="M24" s="17" t="s">
        <v>55</v>
      </c>
      <c r="N24" s="25" t="s">
        <v>46</v>
      </c>
      <c r="O24" s="17" t="s">
        <v>53</v>
      </c>
      <c r="P24" s="17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27"/>
      <c r="K25" s="25"/>
      <c r="L25" s="26"/>
      <c r="M25" s="17"/>
      <c r="N25" s="25"/>
      <c r="O25" s="40"/>
      <c r="P25" s="17"/>
    </row>
    <row r="26" spans="1:16" ht="12.75">
      <c r="A26" s="20">
        <v>11</v>
      </c>
      <c r="B26" s="31">
        <v>189</v>
      </c>
      <c r="C26" s="20" t="s">
        <v>633</v>
      </c>
      <c r="D26" s="25" t="s">
        <v>46</v>
      </c>
      <c r="E26" s="17" t="s">
        <v>46</v>
      </c>
      <c r="F26" s="25" t="s">
        <v>46</v>
      </c>
      <c r="G26" s="17">
        <v>448</v>
      </c>
      <c r="H26" s="32">
        <f>G26*2.1336</f>
        <v>955.8528</v>
      </c>
      <c r="I26" s="17" t="s">
        <v>46</v>
      </c>
      <c r="J26" s="27" t="s">
        <v>46</v>
      </c>
      <c r="K26" s="25" t="s">
        <v>46</v>
      </c>
      <c r="L26" s="26" t="s">
        <v>46</v>
      </c>
      <c r="M26" s="17" t="s">
        <v>46</v>
      </c>
      <c r="N26" s="25" t="s">
        <v>46</v>
      </c>
      <c r="O26" s="17" t="s">
        <v>46</v>
      </c>
      <c r="P26" s="17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27"/>
      <c r="K27" s="25"/>
      <c r="L27" s="26"/>
      <c r="M27" s="17"/>
      <c r="N27" s="25"/>
      <c r="O27" s="17"/>
      <c r="P27" s="17"/>
    </row>
    <row r="28" spans="1:16" ht="12.75">
      <c r="A28" s="20">
        <v>12</v>
      </c>
      <c r="B28" s="31">
        <v>167</v>
      </c>
      <c r="C28" s="20" t="s">
        <v>634</v>
      </c>
      <c r="D28" s="25" t="s">
        <v>46</v>
      </c>
      <c r="E28" s="17" t="s">
        <v>46</v>
      </c>
      <c r="F28" s="25" t="s">
        <v>49</v>
      </c>
      <c r="G28" s="17">
        <v>440</v>
      </c>
      <c r="H28" s="32">
        <f>G28*2.1336</f>
        <v>938.784</v>
      </c>
      <c r="I28" s="39" t="s">
        <v>46</v>
      </c>
      <c r="J28" s="27" t="s">
        <v>46</v>
      </c>
      <c r="K28" s="25" t="s">
        <v>46</v>
      </c>
      <c r="L28" s="26" t="s">
        <v>46</v>
      </c>
      <c r="M28" s="39" t="s">
        <v>635</v>
      </c>
      <c r="N28" s="25" t="s">
        <v>46</v>
      </c>
      <c r="O28" s="17" t="s">
        <v>46</v>
      </c>
      <c r="P28" s="17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27"/>
      <c r="K29" s="25"/>
      <c r="L29" s="26"/>
      <c r="M29" s="17"/>
      <c r="N29" s="25"/>
      <c r="O29" s="17"/>
      <c r="P29" s="17"/>
    </row>
    <row r="30" spans="1:16" ht="12.75">
      <c r="A30" s="20">
        <v>13</v>
      </c>
      <c r="B30" s="31">
        <v>159</v>
      </c>
      <c r="C30" s="20" t="s">
        <v>636</v>
      </c>
      <c r="D30" s="25" t="s">
        <v>46</v>
      </c>
      <c r="E30" s="17" t="s">
        <v>46</v>
      </c>
      <c r="F30" s="25" t="s">
        <v>637</v>
      </c>
      <c r="G30" s="17">
        <v>520</v>
      </c>
      <c r="H30" s="32">
        <f>G30*2.1336</f>
        <v>1109.472</v>
      </c>
      <c r="I30" s="17" t="s">
        <v>638</v>
      </c>
      <c r="J30" s="24" t="s">
        <v>639</v>
      </c>
      <c r="K30" s="25"/>
      <c r="L30" s="26"/>
      <c r="M30" s="17" t="s">
        <v>640</v>
      </c>
      <c r="N30" s="25" t="s">
        <v>46</v>
      </c>
      <c r="O30" s="17" t="s">
        <v>641</v>
      </c>
      <c r="P30" s="17"/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27"/>
      <c r="K31" s="25"/>
      <c r="L31" s="26"/>
      <c r="M31" s="17"/>
      <c r="N31" s="25"/>
      <c r="O31" s="17" t="s">
        <v>642</v>
      </c>
      <c r="P31" s="17"/>
    </row>
    <row r="32" spans="1:16" ht="12.75">
      <c r="A32" s="20">
        <v>14</v>
      </c>
      <c r="B32" s="31">
        <v>160</v>
      </c>
      <c r="C32" s="20" t="s">
        <v>644</v>
      </c>
      <c r="D32" s="25" t="s">
        <v>46</v>
      </c>
      <c r="E32" s="17" t="s">
        <v>46</v>
      </c>
      <c r="F32" s="25" t="s">
        <v>46</v>
      </c>
      <c r="G32" s="17">
        <v>510</v>
      </c>
      <c r="H32" s="32">
        <f>G32*2.1336</f>
        <v>1088.136</v>
      </c>
      <c r="I32" s="17" t="s">
        <v>46</v>
      </c>
      <c r="J32" s="27" t="s">
        <v>46</v>
      </c>
      <c r="K32" s="25" t="s">
        <v>46</v>
      </c>
      <c r="L32" s="26" t="s">
        <v>46</v>
      </c>
      <c r="M32" s="17" t="s">
        <v>46</v>
      </c>
      <c r="N32" s="25" t="s">
        <v>46</v>
      </c>
      <c r="O32" s="17" t="s">
        <v>46</v>
      </c>
      <c r="P32" s="17"/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27"/>
      <c r="K33" s="25"/>
      <c r="L33" s="26"/>
      <c r="M33" s="17"/>
      <c r="N33" s="25"/>
      <c r="O33" s="17"/>
      <c r="P33" s="17"/>
    </row>
    <row r="34" spans="1:16" ht="12.75">
      <c r="A34" s="20">
        <v>15</v>
      </c>
      <c r="B34" s="31">
        <v>161</v>
      </c>
      <c r="C34" s="20" t="s">
        <v>645</v>
      </c>
      <c r="D34" s="25" t="s">
        <v>46</v>
      </c>
      <c r="E34" s="17" t="s">
        <v>46</v>
      </c>
      <c r="F34" s="25" t="s">
        <v>46</v>
      </c>
      <c r="G34" s="17">
        <v>485</v>
      </c>
      <c r="H34" s="32">
        <f>G34*2.1336</f>
        <v>1034.796</v>
      </c>
      <c r="I34" s="17" t="s">
        <v>49</v>
      </c>
      <c r="J34" s="24" t="s">
        <v>617</v>
      </c>
      <c r="K34" s="25"/>
      <c r="L34" s="26"/>
      <c r="M34" s="17" t="s">
        <v>55</v>
      </c>
      <c r="N34" s="25" t="s">
        <v>46</v>
      </c>
      <c r="O34" s="17" t="s">
        <v>646</v>
      </c>
      <c r="P34" s="17"/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27"/>
      <c r="K35" s="25"/>
      <c r="L35" s="26"/>
      <c r="M35" s="17"/>
      <c r="N35" s="25"/>
      <c r="O35" s="17" t="s">
        <v>647</v>
      </c>
      <c r="P35" s="17"/>
    </row>
    <row r="36" spans="1:16" ht="12.75">
      <c r="A36" s="20">
        <v>16</v>
      </c>
      <c r="B36" s="31">
        <v>158</v>
      </c>
      <c r="C36" s="20" t="s">
        <v>643</v>
      </c>
      <c r="D36" s="25" t="s">
        <v>46</v>
      </c>
      <c r="E36" s="17" t="s">
        <v>46</v>
      </c>
      <c r="F36" s="25" t="s">
        <v>46</v>
      </c>
      <c r="G36" s="17">
        <v>488</v>
      </c>
      <c r="H36" s="32">
        <f>G36*2.1336</f>
        <v>1041.1968</v>
      </c>
      <c r="I36" s="17" t="s">
        <v>638</v>
      </c>
      <c r="J36" s="27" t="s">
        <v>46</v>
      </c>
      <c r="K36" s="25" t="s">
        <v>46</v>
      </c>
      <c r="L36" s="26" t="s">
        <v>46</v>
      </c>
      <c r="M36" s="17" t="s">
        <v>46</v>
      </c>
      <c r="N36" s="25" t="s">
        <v>46</v>
      </c>
      <c r="O36" s="17" t="s">
        <v>53</v>
      </c>
      <c r="P36" s="17" t="s">
        <v>65</v>
      </c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27"/>
      <c r="K37" s="25"/>
      <c r="L37" s="26"/>
      <c r="M37" s="17"/>
      <c r="N37" s="25"/>
      <c r="O37" s="17"/>
      <c r="P37" s="17"/>
    </row>
    <row r="38" spans="1:16" ht="12.75">
      <c r="A38" s="20">
        <v>17</v>
      </c>
      <c r="B38" s="31">
        <v>169</v>
      </c>
      <c r="C38" s="20" t="s">
        <v>648</v>
      </c>
      <c r="D38" s="25" t="s">
        <v>46</v>
      </c>
      <c r="E38" s="17" t="s">
        <v>46</v>
      </c>
      <c r="F38" s="25" t="s">
        <v>46</v>
      </c>
      <c r="G38" s="17">
        <v>446</v>
      </c>
      <c r="H38" s="32">
        <f>G38*2.1336</f>
        <v>951.5856</v>
      </c>
      <c r="I38" s="17" t="s">
        <v>136</v>
      </c>
      <c r="J38" s="24" t="s">
        <v>649</v>
      </c>
      <c r="K38" s="25" t="s">
        <v>650</v>
      </c>
      <c r="L38" s="26" t="s">
        <v>651</v>
      </c>
      <c r="M38" s="17" t="s">
        <v>46</v>
      </c>
      <c r="N38" s="25" t="s">
        <v>46</v>
      </c>
      <c r="O38" s="17" t="s">
        <v>46</v>
      </c>
      <c r="P38" s="17" t="s">
        <v>652</v>
      </c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27"/>
      <c r="K39" s="25"/>
      <c r="L39" s="26"/>
      <c r="M39" s="17"/>
      <c r="N39" s="25"/>
      <c r="O39" s="17"/>
      <c r="P39" s="17"/>
    </row>
    <row r="40" spans="1:16" ht="12.75">
      <c r="A40" s="20">
        <v>18</v>
      </c>
      <c r="B40" s="31">
        <v>168</v>
      </c>
      <c r="C40" s="20" t="s">
        <v>653</v>
      </c>
      <c r="D40" s="25" t="s">
        <v>46</v>
      </c>
      <c r="E40" s="17" t="s">
        <v>46</v>
      </c>
      <c r="F40" s="25" t="s">
        <v>46</v>
      </c>
      <c r="G40" s="17">
        <v>388</v>
      </c>
      <c r="H40" s="32">
        <f>G40*2.1336</f>
        <v>827.8367999999999</v>
      </c>
      <c r="I40" s="17" t="s">
        <v>49</v>
      </c>
      <c r="J40" s="27" t="s">
        <v>616</v>
      </c>
      <c r="K40" s="25" t="s">
        <v>617</v>
      </c>
      <c r="L40" s="26" t="s">
        <v>127</v>
      </c>
      <c r="M40" s="17" t="s">
        <v>46</v>
      </c>
      <c r="N40" s="25" t="s">
        <v>46</v>
      </c>
      <c r="O40" s="17" t="s">
        <v>46</v>
      </c>
      <c r="P40" s="17"/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27"/>
      <c r="K41" s="25"/>
      <c r="L41" s="26"/>
      <c r="M41" s="17"/>
      <c r="N41" s="25"/>
      <c r="O41" s="17"/>
      <c r="P41" s="17"/>
    </row>
    <row r="42" spans="1:16" ht="12.75">
      <c r="A42" s="20">
        <v>19</v>
      </c>
      <c r="B42" s="31">
        <v>170</v>
      </c>
      <c r="C42" s="20" t="s">
        <v>654</v>
      </c>
      <c r="D42" s="25" t="s">
        <v>46</v>
      </c>
      <c r="E42" s="17" t="s">
        <v>46</v>
      </c>
      <c r="F42" s="25" t="s">
        <v>631</v>
      </c>
      <c r="G42" s="17">
        <v>386</v>
      </c>
      <c r="H42" s="32">
        <f>G42*2.1336</f>
        <v>823.5695999999999</v>
      </c>
      <c r="I42" s="17" t="s">
        <v>655</v>
      </c>
      <c r="J42" s="27" t="s">
        <v>649</v>
      </c>
      <c r="K42" s="25" t="s">
        <v>656</v>
      </c>
      <c r="L42" s="26" t="s">
        <v>657</v>
      </c>
      <c r="M42" s="17"/>
      <c r="N42" s="25" t="s">
        <v>46</v>
      </c>
      <c r="O42" s="17" t="s">
        <v>46</v>
      </c>
      <c r="P42" s="17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27"/>
      <c r="K43" s="25"/>
      <c r="L43" s="26"/>
      <c r="M43" s="17"/>
      <c r="N43" s="25"/>
      <c r="O43" s="17"/>
      <c r="P43" s="17"/>
    </row>
    <row r="44" spans="1:16" ht="12.75">
      <c r="A44" s="20">
        <v>20</v>
      </c>
      <c r="B44" s="31">
        <v>171</v>
      </c>
      <c r="C44" s="20" t="s">
        <v>658</v>
      </c>
      <c r="D44" s="25" t="s">
        <v>46</v>
      </c>
      <c r="E44" s="17" t="s">
        <v>46</v>
      </c>
      <c r="F44" s="25" t="s">
        <v>46</v>
      </c>
      <c r="G44" s="17">
        <v>412</v>
      </c>
      <c r="H44" s="32">
        <f>G44*2.1336</f>
        <v>879.0432</v>
      </c>
      <c r="I44" s="17" t="s">
        <v>46</v>
      </c>
      <c r="J44" s="27" t="s">
        <v>659</v>
      </c>
      <c r="K44" s="25" t="s">
        <v>617</v>
      </c>
      <c r="L44" s="26" t="s">
        <v>127</v>
      </c>
      <c r="M44" s="17" t="s">
        <v>660</v>
      </c>
      <c r="N44" s="25" t="s">
        <v>46</v>
      </c>
      <c r="O44" s="17" t="s">
        <v>46</v>
      </c>
      <c r="P44" s="17"/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27"/>
      <c r="K45" s="25"/>
      <c r="L45" s="26"/>
      <c r="M45" s="17" t="s">
        <v>661</v>
      </c>
      <c r="N45" s="25"/>
      <c r="O45" s="17"/>
      <c r="P45" s="17"/>
    </row>
    <row r="46" spans="1:16" ht="12.75">
      <c r="A46" s="20">
        <v>21</v>
      </c>
      <c r="B46" s="31">
        <v>172</v>
      </c>
      <c r="C46" s="20" t="s">
        <v>662</v>
      </c>
      <c r="D46" s="25" t="s">
        <v>46</v>
      </c>
      <c r="E46" s="17" t="s">
        <v>46</v>
      </c>
      <c r="F46" s="25" t="s">
        <v>46</v>
      </c>
      <c r="G46" s="17">
        <v>378</v>
      </c>
      <c r="H46" s="32">
        <f>G46*2.1336</f>
        <v>806.5008</v>
      </c>
      <c r="I46" s="17" t="s">
        <v>46</v>
      </c>
      <c r="J46" s="27" t="s">
        <v>649</v>
      </c>
      <c r="K46" s="25" t="s">
        <v>663</v>
      </c>
      <c r="L46" s="26" t="s">
        <v>657</v>
      </c>
      <c r="M46" s="17" t="s">
        <v>55</v>
      </c>
      <c r="N46" s="25" t="s">
        <v>46</v>
      </c>
      <c r="O46" s="17" t="s">
        <v>46</v>
      </c>
      <c r="P46" s="17" t="s">
        <v>664</v>
      </c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/>
      <c r="J47" s="27"/>
      <c r="K47" s="25"/>
      <c r="L47" s="26"/>
      <c r="M47" s="17"/>
      <c r="N47" s="25"/>
      <c r="O47" s="17"/>
      <c r="P47" s="17" t="s">
        <v>665</v>
      </c>
    </row>
    <row r="48" spans="1:16" ht="12.75">
      <c r="A48" s="20">
        <v>22</v>
      </c>
      <c r="B48" s="31">
        <v>191</v>
      </c>
      <c r="C48" s="20" t="s">
        <v>666</v>
      </c>
      <c r="D48" s="25" t="s">
        <v>46</v>
      </c>
      <c r="E48" s="17" t="s">
        <v>46</v>
      </c>
      <c r="F48" s="25" t="s">
        <v>46</v>
      </c>
      <c r="G48" s="17">
        <v>406</v>
      </c>
      <c r="H48" s="32">
        <f>G48*2.1336</f>
        <v>866.2416</v>
      </c>
      <c r="I48" s="17" t="s">
        <v>49</v>
      </c>
      <c r="J48" s="27" t="s">
        <v>49</v>
      </c>
      <c r="K48" s="25" t="s">
        <v>49</v>
      </c>
      <c r="L48" s="26" t="s">
        <v>49</v>
      </c>
      <c r="M48" s="17" t="s">
        <v>49</v>
      </c>
      <c r="N48" s="25" t="s">
        <v>49</v>
      </c>
      <c r="O48" s="17" t="s">
        <v>49</v>
      </c>
      <c r="P48" s="17"/>
    </row>
    <row r="49" spans="1:16" ht="12.75">
      <c r="A49" s="34"/>
      <c r="B49" s="33"/>
      <c r="C49" s="34"/>
      <c r="D49" s="29"/>
      <c r="E49" s="18"/>
      <c r="F49" s="29"/>
      <c r="G49" s="18"/>
      <c r="H49" s="29"/>
      <c r="I49" s="18"/>
      <c r="J49" s="28"/>
      <c r="K49" s="29"/>
      <c r="L49" s="30"/>
      <c r="M49" s="18"/>
      <c r="N49" s="29"/>
      <c r="O49" s="18"/>
      <c r="P49" s="18"/>
    </row>
  </sheetData>
  <sheetProtection/>
  <mergeCells count="3">
    <mergeCell ref="D3:F3"/>
    <mergeCell ref="G3:H3"/>
    <mergeCell ref="J3:L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9" sqref="C49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25390625" style="0" customWidth="1"/>
    <col min="10" max="10" width="6.375" style="0" customWidth="1"/>
    <col min="11" max="11" width="5.375" style="0" customWidth="1"/>
    <col min="12" max="12" width="7.875" style="0" customWidth="1"/>
    <col min="13" max="13" width="13.875" style="0" customWidth="1"/>
    <col min="14" max="14" width="13.25390625" style="0" customWidth="1"/>
    <col min="15" max="15" width="14.00390625" style="0" customWidth="1"/>
    <col min="16" max="16" width="21.00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23</v>
      </c>
      <c r="B4" s="31">
        <v>197</v>
      </c>
      <c r="C4" s="20" t="s">
        <v>669</v>
      </c>
      <c r="D4" s="25" t="s">
        <v>612</v>
      </c>
      <c r="E4" s="17" t="s">
        <v>667</v>
      </c>
      <c r="F4" s="17" t="s">
        <v>668</v>
      </c>
      <c r="G4" s="17">
        <v>488</v>
      </c>
      <c r="H4" s="32">
        <f>G4*2.1336</f>
        <v>1041.1968</v>
      </c>
      <c r="I4" s="17" t="s">
        <v>49</v>
      </c>
      <c r="J4" s="27" t="s">
        <v>49</v>
      </c>
      <c r="K4" s="25" t="s">
        <v>49</v>
      </c>
      <c r="L4" s="26" t="s">
        <v>49</v>
      </c>
      <c r="M4" s="17" t="s">
        <v>49</v>
      </c>
      <c r="N4" s="17" t="s">
        <v>49</v>
      </c>
      <c r="O4" s="17" t="s">
        <v>49</v>
      </c>
      <c r="P4" s="17"/>
    </row>
    <row r="5" spans="1:16" ht="12.75">
      <c r="A5" s="20"/>
      <c r="B5" s="31"/>
      <c r="C5" s="20"/>
      <c r="D5" s="25"/>
      <c r="E5" s="17"/>
      <c r="F5" s="25"/>
      <c r="G5" s="17"/>
      <c r="H5" s="32"/>
      <c r="I5" s="17"/>
      <c r="J5" s="27"/>
      <c r="K5" s="25"/>
      <c r="L5" s="26"/>
      <c r="M5" s="17"/>
      <c r="N5" s="17"/>
      <c r="O5" s="17"/>
      <c r="P5" s="17"/>
    </row>
    <row r="6" spans="1:16" ht="12.75">
      <c r="A6" s="20">
        <v>24</v>
      </c>
      <c r="B6" s="31">
        <v>192</v>
      </c>
      <c r="C6" s="20" t="s">
        <v>670</v>
      </c>
      <c r="D6" s="25" t="s">
        <v>46</v>
      </c>
      <c r="E6" s="17" t="s">
        <v>46</v>
      </c>
      <c r="F6" s="25" t="s">
        <v>46</v>
      </c>
      <c r="G6" s="17">
        <v>640</v>
      </c>
      <c r="H6" s="32">
        <f>G6*2.1336</f>
        <v>1365.504</v>
      </c>
      <c r="I6" s="17" t="s">
        <v>49</v>
      </c>
      <c r="J6" s="27" t="s">
        <v>49</v>
      </c>
      <c r="K6" s="25" t="s">
        <v>49</v>
      </c>
      <c r="L6" s="26" t="s">
        <v>49</v>
      </c>
      <c r="M6" s="17" t="s">
        <v>49</v>
      </c>
      <c r="N6" s="17" t="s">
        <v>49</v>
      </c>
      <c r="O6" s="17" t="s">
        <v>49</v>
      </c>
      <c r="P6" s="17"/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17"/>
      <c r="O7" s="17"/>
      <c r="P7" s="17"/>
    </row>
    <row r="8" spans="1:16" ht="12.75">
      <c r="A8" s="20">
        <v>25</v>
      </c>
      <c r="B8" s="31">
        <v>154</v>
      </c>
      <c r="C8" s="20" t="s">
        <v>671</v>
      </c>
      <c r="D8" s="25" t="s">
        <v>46</v>
      </c>
      <c r="E8" s="17" t="s">
        <v>197</v>
      </c>
      <c r="F8" s="25" t="s">
        <v>631</v>
      </c>
      <c r="G8" s="17">
        <v>564</v>
      </c>
      <c r="H8" s="32">
        <f>G8*2.1336</f>
        <v>1203.3504</v>
      </c>
      <c r="I8" s="17" t="s">
        <v>678</v>
      </c>
      <c r="J8" s="27" t="s">
        <v>679</v>
      </c>
      <c r="K8" s="25" t="s">
        <v>617</v>
      </c>
      <c r="L8" s="26" t="s">
        <v>127</v>
      </c>
      <c r="M8" s="17" t="s">
        <v>55</v>
      </c>
      <c r="N8" s="17" t="s">
        <v>680</v>
      </c>
      <c r="O8" s="17" t="s">
        <v>681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17"/>
      <c r="O9" s="17"/>
      <c r="P9" s="17"/>
    </row>
    <row r="10" spans="1:16" ht="12.75">
      <c r="A10" s="20">
        <v>26</v>
      </c>
      <c r="B10" s="31">
        <v>145</v>
      </c>
      <c r="C10" s="20" t="s">
        <v>672</v>
      </c>
      <c r="D10" s="25" t="s">
        <v>46</v>
      </c>
      <c r="E10" s="17" t="s">
        <v>46</v>
      </c>
      <c r="F10" s="17" t="s">
        <v>677</v>
      </c>
      <c r="G10" s="17">
        <v>588</v>
      </c>
      <c r="H10" s="32">
        <f>G10*2.1336</f>
        <v>1254.5568</v>
      </c>
      <c r="I10" s="17" t="s">
        <v>682</v>
      </c>
      <c r="J10" s="27" t="s">
        <v>683</v>
      </c>
      <c r="K10" s="25"/>
      <c r="L10" s="26"/>
      <c r="M10" s="17" t="s">
        <v>684</v>
      </c>
      <c r="N10" s="17" t="s">
        <v>685</v>
      </c>
      <c r="O10" s="17" t="s">
        <v>51</v>
      </c>
      <c r="P10" s="17"/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 t="s">
        <v>229</v>
      </c>
      <c r="N11" s="17"/>
      <c r="O11" s="17"/>
      <c r="P11" s="17"/>
    </row>
    <row r="12" spans="1:16" ht="12.75">
      <c r="A12" s="20">
        <v>27</v>
      </c>
      <c r="B12" s="41">
        <v>144</v>
      </c>
      <c r="C12" s="20" t="s">
        <v>673</v>
      </c>
      <c r="D12" s="25" t="s">
        <v>46</v>
      </c>
      <c r="E12" s="17" t="s">
        <v>46</v>
      </c>
      <c r="F12" s="25" t="s">
        <v>46</v>
      </c>
      <c r="G12" s="17">
        <v>588</v>
      </c>
      <c r="H12" s="32">
        <f>G12*2.1336</f>
        <v>1254.5568</v>
      </c>
      <c r="I12" s="17" t="s">
        <v>46</v>
      </c>
      <c r="J12" s="27" t="s">
        <v>46</v>
      </c>
      <c r="K12" s="25" t="s">
        <v>46</v>
      </c>
      <c r="L12" s="26" t="s">
        <v>46</v>
      </c>
      <c r="M12" s="17" t="s">
        <v>686</v>
      </c>
      <c r="N12" s="17" t="s">
        <v>46</v>
      </c>
      <c r="O12" s="17" t="s">
        <v>46</v>
      </c>
      <c r="P12" s="17"/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 t="s">
        <v>64</v>
      </c>
      <c r="N13" s="17"/>
      <c r="O13" s="17"/>
      <c r="P13" s="17"/>
    </row>
    <row r="14" spans="1:16" ht="12.75">
      <c r="A14" s="20">
        <v>28</v>
      </c>
      <c r="B14" s="31">
        <v>146</v>
      </c>
      <c r="C14" s="20" t="s">
        <v>674</v>
      </c>
      <c r="D14" s="25" t="s">
        <v>46</v>
      </c>
      <c r="E14" s="17" t="s">
        <v>46</v>
      </c>
      <c r="F14" s="25" t="s">
        <v>46</v>
      </c>
      <c r="G14" s="17">
        <v>507</v>
      </c>
      <c r="H14" s="32">
        <f>G14*2.1336</f>
        <v>1081.7352</v>
      </c>
      <c r="I14" s="17" t="s">
        <v>46</v>
      </c>
      <c r="J14" s="27" t="s">
        <v>46</v>
      </c>
      <c r="K14" s="25" t="s">
        <v>46</v>
      </c>
      <c r="L14" s="26" t="s">
        <v>46</v>
      </c>
      <c r="M14" s="17" t="s">
        <v>687</v>
      </c>
      <c r="N14" s="17" t="s">
        <v>46</v>
      </c>
      <c r="O14" s="17" t="s">
        <v>58</v>
      </c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/>
      <c r="N15" s="25"/>
      <c r="O15" s="17"/>
      <c r="P15" s="17"/>
    </row>
    <row r="16" spans="1:16" ht="12.75">
      <c r="A16" s="20">
        <v>29</v>
      </c>
      <c r="B16" s="31">
        <v>147</v>
      </c>
      <c r="C16" s="20" t="s">
        <v>675</v>
      </c>
      <c r="D16" s="25" t="s">
        <v>46</v>
      </c>
      <c r="E16" s="17" t="s">
        <v>46</v>
      </c>
      <c r="F16" s="25" t="s">
        <v>668</v>
      </c>
      <c r="G16" s="17">
        <v>436</v>
      </c>
      <c r="H16" s="32">
        <f>G16*2.1336</f>
        <v>930.2496</v>
      </c>
      <c r="I16" s="17" t="s">
        <v>688</v>
      </c>
      <c r="J16" s="24" t="s">
        <v>689</v>
      </c>
      <c r="K16" s="25"/>
      <c r="L16" s="26"/>
      <c r="M16" s="17" t="s">
        <v>46</v>
      </c>
      <c r="N16" s="25" t="s">
        <v>46</v>
      </c>
      <c r="O16" s="17" t="s">
        <v>49</v>
      </c>
      <c r="P16" s="17"/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/>
      <c r="O17" s="17"/>
      <c r="P17" s="17"/>
    </row>
    <row r="18" spans="1:16" ht="12.75">
      <c r="A18" s="20">
        <v>30</v>
      </c>
      <c r="B18" s="31">
        <v>153</v>
      </c>
      <c r="C18" s="20" t="s">
        <v>676</v>
      </c>
      <c r="D18" s="25" t="s">
        <v>46</v>
      </c>
      <c r="E18" s="17" t="s">
        <v>46</v>
      </c>
      <c r="F18" s="25" t="s">
        <v>631</v>
      </c>
      <c r="G18" s="17">
        <v>540</v>
      </c>
      <c r="H18" s="32">
        <f>G18*2.1336</f>
        <v>1152.144</v>
      </c>
      <c r="I18" s="17" t="s">
        <v>136</v>
      </c>
      <c r="J18" s="27" t="s">
        <v>46</v>
      </c>
      <c r="K18" s="25" t="s">
        <v>46</v>
      </c>
      <c r="L18" s="26" t="s">
        <v>46</v>
      </c>
      <c r="M18" s="17" t="s">
        <v>46</v>
      </c>
      <c r="N18" s="25" t="s">
        <v>690</v>
      </c>
      <c r="O18" s="17" t="s">
        <v>691</v>
      </c>
      <c r="P18" s="17"/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/>
      <c r="J19" s="27"/>
      <c r="K19" s="25"/>
      <c r="L19" s="26"/>
      <c r="M19" s="17"/>
      <c r="N19" s="25" t="s">
        <v>619</v>
      </c>
      <c r="O19" s="17" t="s">
        <v>692</v>
      </c>
      <c r="P19" s="17"/>
    </row>
    <row r="20" spans="1:16" ht="12.75">
      <c r="A20" s="20">
        <v>31</v>
      </c>
      <c r="B20" s="31">
        <v>152</v>
      </c>
      <c r="C20" s="20" t="s">
        <v>693</v>
      </c>
      <c r="D20" s="25" t="s">
        <v>46</v>
      </c>
      <c r="E20" s="17" t="s">
        <v>46</v>
      </c>
      <c r="F20" s="25" t="s">
        <v>46</v>
      </c>
      <c r="G20" s="17">
        <v>532</v>
      </c>
      <c r="H20" s="32">
        <f>G20*2.1336</f>
        <v>1135.0752</v>
      </c>
      <c r="I20" s="17" t="s">
        <v>710</v>
      </c>
      <c r="J20" s="88" t="s">
        <v>46</v>
      </c>
      <c r="K20" s="89" t="s">
        <v>46</v>
      </c>
      <c r="L20" s="90" t="s">
        <v>46</v>
      </c>
      <c r="M20" s="91" t="s">
        <v>370</v>
      </c>
      <c r="N20" s="89" t="s">
        <v>46</v>
      </c>
      <c r="O20" s="91" t="s">
        <v>720</v>
      </c>
      <c r="P20" s="91"/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 t="s">
        <v>711</v>
      </c>
      <c r="J21" s="88"/>
      <c r="K21" s="89"/>
      <c r="L21" s="90"/>
      <c r="M21" s="91"/>
      <c r="N21" s="89"/>
      <c r="O21" s="91" t="s">
        <v>693</v>
      </c>
      <c r="P21" s="91"/>
    </row>
    <row r="22" spans="1:16" ht="12.75">
      <c r="A22" s="20">
        <v>32</v>
      </c>
      <c r="B22" s="31">
        <v>148</v>
      </c>
      <c r="C22" s="20" t="s">
        <v>694</v>
      </c>
      <c r="D22" s="25" t="s">
        <v>46</v>
      </c>
      <c r="E22" s="17" t="s">
        <v>46</v>
      </c>
      <c r="F22" s="25" t="s">
        <v>668</v>
      </c>
      <c r="G22" s="17">
        <v>396</v>
      </c>
      <c r="H22" s="32">
        <f>G22*2.1336</f>
        <v>844.9055999999999</v>
      </c>
      <c r="I22" s="17" t="s">
        <v>712</v>
      </c>
      <c r="J22" s="88" t="s">
        <v>46</v>
      </c>
      <c r="K22" s="89" t="s">
        <v>46</v>
      </c>
      <c r="L22" s="90" t="s">
        <v>46</v>
      </c>
      <c r="M22" s="91" t="s">
        <v>55</v>
      </c>
      <c r="N22" s="89" t="s">
        <v>685</v>
      </c>
      <c r="O22" s="91" t="s">
        <v>53</v>
      </c>
      <c r="P22" s="91" t="s">
        <v>721</v>
      </c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/>
      <c r="J23" s="88"/>
      <c r="K23" s="89"/>
      <c r="L23" s="90"/>
      <c r="M23" s="91"/>
      <c r="N23" s="89"/>
      <c r="O23" s="92"/>
      <c r="P23" s="91"/>
    </row>
    <row r="24" spans="1:16" ht="12.75">
      <c r="A24" s="20">
        <v>33</v>
      </c>
      <c r="B24" s="31">
        <v>151</v>
      </c>
      <c r="C24" s="20" t="s">
        <v>695</v>
      </c>
      <c r="D24" s="25" t="s">
        <v>46</v>
      </c>
      <c r="E24" s="17" t="s">
        <v>46</v>
      </c>
      <c r="F24" s="25" t="s">
        <v>49</v>
      </c>
      <c r="G24" s="17">
        <v>488</v>
      </c>
      <c r="H24" s="32">
        <f>G24*2.1336</f>
        <v>1041.1968</v>
      </c>
      <c r="I24" s="17" t="s">
        <v>713</v>
      </c>
      <c r="J24" s="88" t="s">
        <v>46</v>
      </c>
      <c r="K24" s="89" t="s">
        <v>46</v>
      </c>
      <c r="L24" s="90" t="s">
        <v>46</v>
      </c>
      <c r="M24" s="91" t="s">
        <v>722</v>
      </c>
      <c r="N24" s="89" t="s">
        <v>724</v>
      </c>
      <c r="O24" s="91" t="s">
        <v>51</v>
      </c>
      <c r="P24" s="91" t="s">
        <v>726</v>
      </c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88"/>
      <c r="K25" s="89"/>
      <c r="L25" s="90"/>
      <c r="M25" s="91" t="s">
        <v>723</v>
      </c>
      <c r="N25" s="89" t="s">
        <v>725</v>
      </c>
      <c r="O25" s="91" t="s">
        <v>363</v>
      </c>
      <c r="P25" s="91" t="s">
        <v>727</v>
      </c>
    </row>
    <row r="26" spans="1:16" ht="12.75">
      <c r="A26" s="20">
        <v>34</v>
      </c>
      <c r="B26" s="31">
        <v>149</v>
      </c>
      <c r="C26" s="20" t="s">
        <v>696</v>
      </c>
      <c r="D26" s="25" t="s">
        <v>46</v>
      </c>
      <c r="E26" s="17" t="s">
        <v>46</v>
      </c>
      <c r="F26" s="25" t="s">
        <v>631</v>
      </c>
      <c r="G26" s="17">
        <v>438</v>
      </c>
      <c r="H26" s="32">
        <f>G26*2.1336</f>
        <v>934.5168</v>
      </c>
      <c r="I26" s="39" t="s">
        <v>712</v>
      </c>
      <c r="J26" s="88" t="s">
        <v>46</v>
      </c>
      <c r="K26" s="89" t="s">
        <v>46</v>
      </c>
      <c r="L26" s="90" t="s">
        <v>46</v>
      </c>
      <c r="M26" s="93" t="s">
        <v>55</v>
      </c>
      <c r="N26" s="89" t="s">
        <v>728</v>
      </c>
      <c r="O26" s="91" t="s">
        <v>53</v>
      </c>
      <c r="P26" s="91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88"/>
      <c r="K27" s="89"/>
      <c r="L27" s="90"/>
      <c r="M27" s="91"/>
      <c r="N27" s="89"/>
      <c r="O27" s="91"/>
      <c r="P27" s="91"/>
    </row>
    <row r="28" spans="1:16" ht="12.75">
      <c r="A28" s="20">
        <v>35</v>
      </c>
      <c r="B28" s="31">
        <v>150</v>
      </c>
      <c r="C28" s="20" t="s">
        <v>697</v>
      </c>
      <c r="D28" s="25" t="s">
        <v>46</v>
      </c>
      <c r="E28" s="17" t="s">
        <v>46</v>
      </c>
      <c r="F28" s="25" t="s">
        <v>49</v>
      </c>
      <c r="G28" s="17">
        <v>380</v>
      </c>
      <c r="H28" s="32">
        <f>G28*2.1336</f>
        <v>810.768</v>
      </c>
      <c r="I28" s="17" t="s">
        <v>49</v>
      </c>
      <c r="J28" s="88" t="s">
        <v>49</v>
      </c>
      <c r="K28" s="89" t="s">
        <v>49</v>
      </c>
      <c r="L28" s="90" t="s">
        <v>49</v>
      </c>
      <c r="M28" s="91" t="s">
        <v>49</v>
      </c>
      <c r="N28" s="89" t="s">
        <v>49</v>
      </c>
      <c r="O28" s="91" t="s">
        <v>49</v>
      </c>
      <c r="P28" s="91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88"/>
      <c r="K29" s="89"/>
      <c r="L29" s="90"/>
      <c r="M29" s="91"/>
      <c r="N29" s="89"/>
      <c r="O29" s="91" t="s">
        <v>642</v>
      </c>
      <c r="P29" s="91"/>
    </row>
    <row r="30" spans="1:16" ht="12.75">
      <c r="A30" s="20">
        <v>36</v>
      </c>
      <c r="B30" s="31">
        <v>139</v>
      </c>
      <c r="C30" s="20" t="s">
        <v>698</v>
      </c>
      <c r="D30" s="25" t="s">
        <v>46</v>
      </c>
      <c r="E30" s="17" t="s">
        <v>708</v>
      </c>
      <c r="F30" s="25" t="s">
        <v>709</v>
      </c>
      <c r="G30" s="17">
        <v>587</v>
      </c>
      <c r="H30" s="32">
        <f>G30*2.1336</f>
        <v>1252.4232</v>
      </c>
      <c r="I30" s="17" t="s">
        <v>136</v>
      </c>
      <c r="J30" s="88" t="s">
        <v>649</v>
      </c>
      <c r="K30" s="89" t="s">
        <v>617</v>
      </c>
      <c r="L30" s="90" t="s">
        <v>718</v>
      </c>
      <c r="M30" s="93" t="s">
        <v>55</v>
      </c>
      <c r="N30" s="89" t="s">
        <v>685</v>
      </c>
      <c r="O30" s="91" t="s">
        <v>46</v>
      </c>
      <c r="P30" s="91"/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88"/>
      <c r="K31" s="89"/>
      <c r="L31" s="90"/>
      <c r="M31" s="91"/>
      <c r="N31" s="89"/>
      <c r="O31" s="91"/>
      <c r="P31" s="91"/>
    </row>
    <row r="32" spans="1:16" ht="12.75">
      <c r="A32" s="20">
        <v>37</v>
      </c>
      <c r="B32" s="31">
        <v>140</v>
      </c>
      <c r="C32" s="20" t="s">
        <v>699</v>
      </c>
      <c r="D32" s="25" t="s">
        <v>46</v>
      </c>
      <c r="E32" s="17" t="s">
        <v>46</v>
      </c>
      <c r="F32" s="25" t="s">
        <v>46</v>
      </c>
      <c r="G32" s="17">
        <v>584</v>
      </c>
      <c r="H32" s="32">
        <f>G32*2.1336</f>
        <v>1246.0224</v>
      </c>
      <c r="I32" s="17" t="s">
        <v>46</v>
      </c>
      <c r="J32" s="94" t="s">
        <v>649</v>
      </c>
      <c r="K32" s="89" t="s">
        <v>617</v>
      </c>
      <c r="L32" s="90" t="s">
        <v>127</v>
      </c>
      <c r="M32" s="91" t="s">
        <v>46</v>
      </c>
      <c r="N32" s="89" t="s">
        <v>46</v>
      </c>
      <c r="O32" s="91" t="s">
        <v>46</v>
      </c>
      <c r="P32" s="91"/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88"/>
      <c r="K33" s="89"/>
      <c r="L33" s="90"/>
      <c r="M33" s="91"/>
      <c r="N33" s="89"/>
      <c r="O33" s="91"/>
      <c r="P33" s="91"/>
    </row>
    <row r="34" spans="1:16" ht="12.75">
      <c r="A34" s="20">
        <v>38</v>
      </c>
      <c r="B34" s="31">
        <v>138</v>
      </c>
      <c r="C34" s="20" t="s">
        <v>700</v>
      </c>
      <c r="D34" s="25" t="s">
        <v>46</v>
      </c>
      <c r="E34" s="17" t="s">
        <v>46</v>
      </c>
      <c r="F34" s="25" t="s">
        <v>46</v>
      </c>
      <c r="G34" s="17">
        <v>516</v>
      </c>
      <c r="H34" s="32">
        <f>G34*2.1336</f>
        <v>1100.9376</v>
      </c>
      <c r="I34" s="17" t="s">
        <v>714</v>
      </c>
      <c r="J34" s="88" t="s">
        <v>46</v>
      </c>
      <c r="K34" s="89" t="s">
        <v>46</v>
      </c>
      <c r="L34" s="90" t="s">
        <v>46</v>
      </c>
      <c r="M34" s="91" t="s">
        <v>46</v>
      </c>
      <c r="N34" s="89" t="s">
        <v>46</v>
      </c>
      <c r="O34" s="91" t="s">
        <v>46</v>
      </c>
      <c r="P34" s="91"/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88"/>
      <c r="K35" s="89"/>
      <c r="L35" s="90"/>
      <c r="M35" s="91"/>
      <c r="N35" s="89"/>
      <c r="O35" s="91"/>
      <c r="P35" s="91"/>
    </row>
    <row r="36" spans="1:16" ht="12.75">
      <c r="A36" s="20">
        <v>39</v>
      </c>
      <c r="B36" s="31">
        <v>141</v>
      </c>
      <c r="C36" s="20" t="s">
        <v>701</v>
      </c>
      <c r="D36" s="25" t="s">
        <v>46</v>
      </c>
      <c r="E36" s="17" t="s">
        <v>46</v>
      </c>
      <c r="F36" s="25" t="s">
        <v>701</v>
      </c>
      <c r="G36" s="17">
        <v>436</v>
      </c>
      <c r="H36" s="32">
        <f>G36*2.1336</f>
        <v>930.2496</v>
      </c>
      <c r="I36" s="17" t="s">
        <v>715</v>
      </c>
      <c r="J36" s="88" t="s">
        <v>46</v>
      </c>
      <c r="K36" s="89" t="s">
        <v>46</v>
      </c>
      <c r="L36" s="90" t="s">
        <v>46</v>
      </c>
      <c r="M36" s="91" t="s">
        <v>49</v>
      </c>
      <c r="N36" s="89" t="s">
        <v>46</v>
      </c>
      <c r="O36" s="91"/>
      <c r="P36" s="91"/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88"/>
      <c r="K37" s="89"/>
      <c r="L37" s="90"/>
      <c r="M37" s="91"/>
      <c r="N37" s="89"/>
      <c r="O37" s="91"/>
      <c r="P37" s="91"/>
    </row>
    <row r="38" spans="1:16" ht="12.75">
      <c r="A38" s="20">
        <v>40</v>
      </c>
      <c r="B38" s="31">
        <v>137</v>
      </c>
      <c r="C38" s="20" t="s">
        <v>702</v>
      </c>
      <c r="D38" s="25" t="s">
        <v>46</v>
      </c>
      <c r="E38" s="17" t="s">
        <v>46</v>
      </c>
      <c r="F38" s="25" t="s">
        <v>46</v>
      </c>
      <c r="G38" s="17">
        <v>388</v>
      </c>
      <c r="H38" s="32">
        <f>G38*2.1336</f>
        <v>827.8367999999999</v>
      </c>
      <c r="I38" s="17" t="s">
        <v>46</v>
      </c>
      <c r="J38" s="88" t="s">
        <v>683</v>
      </c>
      <c r="K38" s="89"/>
      <c r="L38" s="90"/>
      <c r="M38" s="93" t="s">
        <v>55</v>
      </c>
      <c r="N38" s="89" t="s">
        <v>729</v>
      </c>
      <c r="O38" s="91" t="s">
        <v>51</v>
      </c>
      <c r="P38" s="91"/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88"/>
      <c r="K39" s="89"/>
      <c r="L39" s="90"/>
      <c r="M39" s="91"/>
      <c r="N39" s="89"/>
      <c r="O39" s="91"/>
      <c r="P39" s="91"/>
    </row>
    <row r="40" spans="1:16" ht="12.75">
      <c r="A40" s="20">
        <v>41</v>
      </c>
      <c r="B40" s="31">
        <v>143</v>
      </c>
      <c r="C40" s="20" t="s">
        <v>703</v>
      </c>
      <c r="D40" s="25" t="s">
        <v>46</v>
      </c>
      <c r="E40" s="17" t="s">
        <v>46</v>
      </c>
      <c r="F40" s="25" t="s">
        <v>46</v>
      </c>
      <c r="G40" s="17">
        <v>370</v>
      </c>
      <c r="H40" s="32">
        <f>G40*2.1336</f>
        <v>789.432</v>
      </c>
      <c r="I40" s="17" t="s">
        <v>61</v>
      </c>
      <c r="J40" s="88" t="s">
        <v>46</v>
      </c>
      <c r="K40" s="89" t="s">
        <v>46</v>
      </c>
      <c r="L40" s="90" t="s">
        <v>46</v>
      </c>
      <c r="M40" s="91" t="s">
        <v>46</v>
      </c>
      <c r="N40" s="89" t="s">
        <v>685</v>
      </c>
      <c r="O40" s="91" t="s">
        <v>58</v>
      </c>
      <c r="P40" s="91"/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88"/>
      <c r="K41" s="89"/>
      <c r="L41" s="90"/>
      <c r="M41" s="91"/>
      <c r="N41" s="89"/>
      <c r="O41" s="91"/>
      <c r="P41" s="91"/>
    </row>
    <row r="42" spans="1:16" ht="12.75">
      <c r="A42" s="20">
        <v>42</v>
      </c>
      <c r="B42" s="31">
        <v>142</v>
      </c>
      <c r="C42" s="20" t="s">
        <v>704</v>
      </c>
      <c r="D42" s="25" t="s">
        <v>46</v>
      </c>
      <c r="E42" s="17" t="s">
        <v>46</v>
      </c>
      <c r="F42" s="25" t="s">
        <v>46</v>
      </c>
      <c r="G42" s="17">
        <v>356</v>
      </c>
      <c r="H42" s="32">
        <f>G42*2.1336</f>
        <v>759.5616</v>
      </c>
      <c r="I42" s="17" t="s">
        <v>46</v>
      </c>
      <c r="J42" s="88" t="s">
        <v>46</v>
      </c>
      <c r="K42" s="89" t="s">
        <v>46</v>
      </c>
      <c r="L42" s="90" t="s">
        <v>46</v>
      </c>
      <c r="M42" s="91" t="s">
        <v>46</v>
      </c>
      <c r="N42" s="89" t="s">
        <v>46</v>
      </c>
      <c r="O42" s="91" t="s">
        <v>46</v>
      </c>
      <c r="P42" s="91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88"/>
      <c r="K43" s="89"/>
      <c r="L43" s="90"/>
      <c r="M43" s="91"/>
      <c r="N43" s="89"/>
      <c r="O43" s="91"/>
      <c r="P43" s="91"/>
    </row>
    <row r="44" spans="1:16" ht="12.75">
      <c r="A44" s="20">
        <v>43</v>
      </c>
      <c r="B44" s="31">
        <v>183</v>
      </c>
      <c r="C44" s="20" t="s">
        <v>705</v>
      </c>
      <c r="D44" s="25" t="s">
        <v>46</v>
      </c>
      <c r="E44" s="17" t="s">
        <v>613</v>
      </c>
      <c r="F44" s="25" t="s">
        <v>631</v>
      </c>
      <c r="G44" s="17">
        <v>370</v>
      </c>
      <c r="H44" s="32">
        <f>G44*2.1336</f>
        <v>789.432</v>
      </c>
      <c r="I44" s="17" t="s">
        <v>716</v>
      </c>
      <c r="J44" s="88" t="s">
        <v>46</v>
      </c>
      <c r="K44" s="89" t="s">
        <v>46</v>
      </c>
      <c r="L44" s="90" t="s">
        <v>46</v>
      </c>
      <c r="M44" s="91" t="s">
        <v>46</v>
      </c>
      <c r="N44" s="89" t="s">
        <v>724</v>
      </c>
      <c r="O44" s="91" t="s">
        <v>51</v>
      </c>
      <c r="P44" s="91" t="s">
        <v>730</v>
      </c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88"/>
      <c r="K45" s="89"/>
      <c r="L45" s="90"/>
      <c r="M45" s="91"/>
      <c r="N45" s="89" t="s">
        <v>725</v>
      </c>
      <c r="O45" s="91"/>
      <c r="P45" s="91"/>
    </row>
    <row r="46" spans="1:16" ht="12.75">
      <c r="A46" s="20">
        <v>44</v>
      </c>
      <c r="B46" s="31">
        <v>173</v>
      </c>
      <c r="C46" s="20" t="s">
        <v>706</v>
      </c>
      <c r="D46" s="25" t="s">
        <v>46</v>
      </c>
      <c r="E46" s="17" t="s">
        <v>46</v>
      </c>
      <c r="F46" s="25" t="s">
        <v>49</v>
      </c>
      <c r="G46" s="17">
        <v>252</v>
      </c>
      <c r="H46" s="32">
        <f>G46*2.1336</f>
        <v>537.6672</v>
      </c>
      <c r="I46" s="17" t="s">
        <v>46</v>
      </c>
      <c r="J46" s="88" t="s">
        <v>649</v>
      </c>
      <c r="K46" s="95" t="s">
        <v>719</v>
      </c>
      <c r="L46" s="90"/>
      <c r="M46" s="91" t="s">
        <v>128</v>
      </c>
      <c r="N46" s="89" t="s">
        <v>46</v>
      </c>
      <c r="O46" s="91" t="s">
        <v>53</v>
      </c>
      <c r="P46" s="91"/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/>
      <c r="J47" s="88"/>
      <c r="K47" s="89"/>
      <c r="L47" s="90"/>
      <c r="M47" s="91"/>
      <c r="N47" s="89"/>
      <c r="O47" s="91"/>
      <c r="P47" s="91"/>
    </row>
    <row r="48" spans="1:16" ht="12.75">
      <c r="A48" s="20">
        <v>45</v>
      </c>
      <c r="B48" s="31">
        <v>182</v>
      </c>
      <c r="C48" s="20" t="s">
        <v>943</v>
      </c>
      <c r="D48" s="25" t="s">
        <v>46</v>
      </c>
      <c r="E48" s="17" t="s">
        <v>46</v>
      </c>
      <c r="F48" s="25" t="s">
        <v>707</v>
      </c>
      <c r="G48" s="17">
        <v>380</v>
      </c>
      <c r="H48" s="32">
        <f>G48*2.1336</f>
        <v>810.768</v>
      </c>
      <c r="I48" s="17" t="s">
        <v>717</v>
      </c>
      <c r="J48" s="88" t="s">
        <v>679</v>
      </c>
      <c r="K48" s="89" t="s">
        <v>617</v>
      </c>
      <c r="L48" s="90" t="s">
        <v>127</v>
      </c>
      <c r="M48" s="91" t="s">
        <v>731</v>
      </c>
      <c r="N48" s="89" t="s">
        <v>733</v>
      </c>
      <c r="O48" s="91" t="s">
        <v>51</v>
      </c>
      <c r="P48" s="91"/>
    </row>
    <row r="49" spans="1:16" ht="12.75">
      <c r="A49" s="34"/>
      <c r="B49" s="33"/>
      <c r="C49" s="34"/>
      <c r="D49" s="29"/>
      <c r="E49" s="18"/>
      <c r="F49" s="29"/>
      <c r="G49" s="18"/>
      <c r="H49" s="29"/>
      <c r="I49" s="18"/>
      <c r="J49" s="28"/>
      <c r="K49" s="29"/>
      <c r="L49" s="30"/>
      <c r="M49" s="18" t="s">
        <v>732</v>
      </c>
      <c r="N49" s="29"/>
      <c r="O49" s="18"/>
      <c r="P49" s="18"/>
    </row>
  </sheetData>
  <sheetProtection/>
  <mergeCells count="3">
    <mergeCell ref="D1:F1"/>
    <mergeCell ref="G1:H1"/>
    <mergeCell ref="J1:L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7">
      <selection activeCell="C30" sqref="C30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25390625" style="0" customWidth="1"/>
    <col min="10" max="10" width="6.375" style="0" customWidth="1"/>
    <col min="11" max="11" width="5.375" style="0" customWidth="1"/>
    <col min="12" max="12" width="7.875" style="0" customWidth="1"/>
    <col min="13" max="13" width="13.875" style="0" customWidth="1"/>
    <col min="14" max="14" width="13.25390625" style="0" customWidth="1"/>
    <col min="15" max="15" width="16.25390625" style="0" customWidth="1"/>
    <col min="16" max="16" width="21.00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46</v>
      </c>
      <c r="B4" s="31">
        <v>181</v>
      </c>
      <c r="C4" s="20" t="s">
        <v>734</v>
      </c>
      <c r="D4" s="25" t="s">
        <v>612</v>
      </c>
      <c r="E4" s="17" t="s">
        <v>613</v>
      </c>
      <c r="F4" s="17" t="s">
        <v>707</v>
      </c>
      <c r="G4" s="17">
        <v>364</v>
      </c>
      <c r="H4" s="32">
        <f>G4*2.1336</f>
        <v>776.6304</v>
      </c>
      <c r="I4" s="17" t="s">
        <v>266</v>
      </c>
      <c r="J4" s="27" t="s">
        <v>679</v>
      </c>
      <c r="K4" s="25" t="s">
        <v>617</v>
      </c>
      <c r="L4" s="26" t="s">
        <v>127</v>
      </c>
      <c r="M4" s="17" t="s">
        <v>55</v>
      </c>
      <c r="N4" s="25" t="s">
        <v>690</v>
      </c>
      <c r="O4" s="91" t="s">
        <v>53</v>
      </c>
      <c r="P4" s="17" t="s">
        <v>65</v>
      </c>
    </row>
    <row r="5" spans="1:16" ht="12.75">
      <c r="A5" s="20"/>
      <c r="B5" s="31"/>
      <c r="C5" s="20"/>
      <c r="D5" s="25"/>
      <c r="E5" s="17"/>
      <c r="F5" s="25"/>
      <c r="G5" s="17"/>
      <c r="H5" s="32"/>
      <c r="I5" s="17"/>
      <c r="J5" s="27"/>
      <c r="K5" s="25"/>
      <c r="L5" s="26"/>
      <c r="M5" s="17"/>
      <c r="N5" s="25" t="s">
        <v>619</v>
      </c>
      <c r="O5" s="17"/>
      <c r="P5" s="17"/>
    </row>
    <row r="6" spans="1:16" ht="12.75">
      <c r="A6" s="20">
        <v>47</v>
      </c>
      <c r="B6" s="31">
        <v>180</v>
      </c>
      <c r="C6" s="20" t="s">
        <v>735</v>
      </c>
      <c r="D6" s="25" t="s">
        <v>46</v>
      </c>
      <c r="E6" s="17" t="s">
        <v>46</v>
      </c>
      <c r="F6" s="25" t="s">
        <v>49</v>
      </c>
      <c r="G6" s="17">
        <v>226</v>
      </c>
      <c r="H6" s="32">
        <f>G6*2.1336</f>
        <v>482.1936</v>
      </c>
      <c r="I6" s="17" t="s">
        <v>136</v>
      </c>
      <c r="J6" s="27" t="s">
        <v>46</v>
      </c>
      <c r="K6" s="25" t="s">
        <v>46</v>
      </c>
      <c r="L6" s="26" t="s">
        <v>46</v>
      </c>
      <c r="M6" s="17" t="s">
        <v>46</v>
      </c>
      <c r="N6" s="17" t="s">
        <v>46</v>
      </c>
      <c r="O6" s="17" t="s">
        <v>46</v>
      </c>
      <c r="P6" s="17" t="s">
        <v>652</v>
      </c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17"/>
      <c r="O7" s="17"/>
      <c r="P7" s="17"/>
    </row>
    <row r="8" spans="1:16" ht="12.75">
      <c r="A8" s="20">
        <v>48</v>
      </c>
      <c r="B8" s="31">
        <v>179</v>
      </c>
      <c r="C8" s="20" t="s">
        <v>736</v>
      </c>
      <c r="D8" s="25" t="s">
        <v>46</v>
      </c>
      <c r="E8" s="17" t="s">
        <v>197</v>
      </c>
      <c r="F8" s="25" t="s">
        <v>49</v>
      </c>
      <c r="G8" s="17">
        <v>262</v>
      </c>
      <c r="H8" s="32">
        <f>G8*2.1336</f>
        <v>559.0032</v>
      </c>
      <c r="I8" s="17" t="s">
        <v>46</v>
      </c>
      <c r="J8" s="24" t="s">
        <v>737</v>
      </c>
      <c r="K8" s="25"/>
      <c r="L8" s="26"/>
      <c r="M8" s="17" t="s">
        <v>738</v>
      </c>
      <c r="N8" s="17" t="s">
        <v>740</v>
      </c>
      <c r="O8" s="17" t="s">
        <v>681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 t="s">
        <v>739</v>
      </c>
      <c r="N9" s="17" t="s">
        <v>190</v>
      </c>
      <c r="O9" s="17"/>
      <c r="P9" s="17"/>
    </row>
    <row r="10" spans="1:16" ht="12.75">
      <c r="A10" s="20">
        <v>49</v>
      </c>
      <c r="B10" s="31">
        <v>175</v>
      </c>
      <c r="C10" s="20" t="s">
        <v>741</v>
      </c>
      <c r="D10" s="25" t="s">
        <v>46</v>
      </c>
      <c r="E10" s="17" t="s">
        <v>46</v>
      </c>
      <c r="F10" s="17" t="s">
        <v>49</v>
      </c>
      <c r="G10" s="17">
        <v>232</v>
      </c>
      <c r="H10" s="32">
        <f>G10*2.1336</f>
        <v>494.9952</v>
      </c>
      <c r="I10" s="17" t="s">
        <v>682</v>
      </c>
      <c r="J10" s="27" t="s">
        <v>46</v>
      </c>
      <c r="K10" s="25" t="s">
        <v>46</v>
      </c>
      <c r="L10" s="26" t="s">
        <v>127</v>
      </c>
      <c r="M10" s="17" t="s">
        <v>66</v>
      </c>
      <c r="N10" s="89" t="s">
        <v>733</v>
      </c>
      <c r="O10" s="17" t="s">
        <v>58</v>
      </c>
      <c r="P10" s="17" t="s">
        <v>742</v>
      </c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17"/>
      <c r="O11" s="17"/>
      <c r="P11" s="17" t="s">
        <v>743</v>
      </c>
    </row>
    <row r="12" spans="1:16" ht="12.75">
      <c r="A12" s="20">
        <v>50</v>
      </c>
      <c r="B12" s="41">
        <v>174</v>
      </c>
      <c r="C12" s="20" t="s">
        <v>744</v>
      </c>
      <c r="D12" s="25" t="s">
        <v>46</v>
      </c>
      <c r="E12" s="17" t="s">
        <v>46</v>
      </c>
      <c r="F12" s="25" t="s">
        <v>631</v>
      </c>
      <c r="G12" s="17">
        <v>264</v>
      </c>
      <c r="H12" s="32">
        <f>G12*2.1336</f>
        <v>563.2704</v>
      </c>
      <c r="I12" s="17" t="s">
        <v>638</v>
      </c>
      <c r="J12" s="24" t="s">
        <v>745</v>
      </c>
      <c r="K12" s="25"/>
      <c r="L12" s="26"/>
      <c r="M12" s="17" t="s">
        <v>55</v>
      </c>
      <c r="N12" s="17" t="s">
        <v>46</v>
      </c>
      <c r="O12" s="17" t="s">
        <v>51</v>
      </c>
      <c r="P12" s="17" t="s">
        <v>746</v>
      </c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/>
      <c r="N13" s="17"/>
      <c r="O13" s="17"/>
      <c r="P13" s="17"/>
    </row>
    <row r="14" spans="1:16" ht="12.75">
      <c r="A14" s="20">
        <v>51</v>
      </c>
      <c r="B14" s="31">
        <v>187</v>
      </c>
      <c r="C14" s="20" t="s">
        <v>747</v>
      </c>
      <c r="D14" s="25" t="s">
        <v>46</v>
      </c>
      <c r="E14" s="17" t="s">
        <v>46</v>
      </c>
      <c r="F14" s="25" t="s">
        <v>46</v>
      </c>
      <c r="G14" s="17">
        <v>310</v>
      </c>
      <c r="H14" s="32">
        <f>G14*2.1336</f>
        <v>661.4159999999999</v>
      </c>
      <c r="I14" s="17" t="s">
        <v>136</v>
      </c>
      <c r="J14" s="27" t="s">
        <v>679</v>
      </c>
      <c r="K14" s="25" t="s">
        <v>46</v>
      </c>
      <c r="L14" s="26" t="s">
        <v>127</v>
      </c>
      <c r="M14" s="17" t="s">
        <v>748</v>
      </c>
      <c r="N14" s="17" t="s">
        <v>750</v>
      </c>
      <c r="O14" s="17"/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 t="s">
        <v>749</v>
      </c>
      <c r="N15" s="25" t="s">
        <v>751</v>
      </c>
      <c r="O15" s="17"/>
      <c r="P15" s="17"/>
    </row>
    <row r="16" spans="1:16" ht="12.75">
      <c r="A16" s="20">
        <v>52</v>
      </c>
      <c r="B16" s="31">
        <v>188</v>
      </c>
      <c r="C16" s="20" t="s">
        <v>752</v>
      </c>
      <c r="D16" s="25" t="s">
        <v>46</v>
      </c>
      <c r="E16" s="17" t="s">
        <v>46</v>
      </c>
      <c r="F16" s="25" t="s">
        <v>46</v>
      </c>
      <c r="G16" s="17">
        <v>264</v>
      </c>
      <c r="H16" s="32">
        <f>G16*2.1336</f>
        <v>563.2704</v>
      </c>
      <c r="I16" s="17" t="s">
        <v>638</v>
      </c>
      <c r="J16" s="27" t="s">
        <v>46</v>
      </c>
      <c r="K16" s="25" t="s">
        <v>46</v>
      </c>
      <c r="L16" s="26" t="s">
        <v>46</v>
      </c>
      <c r="M16" s="17" t="s">
        <v>55</v>
      </c>
      <c r="N16" s="25" t="s">
        <v>753</v>
      </c>
      <c r="O16" s="17" t="s">
        <v>51</v>
      </c>
      <c r="P16" s="17" t="s">
        <v>755</v>
      </c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 t="s">
        <v>754</v>
      </c>
      <c r="O17" s="17"/>
      <c r="P17" s="17" t="s">
        <v>756</v>
      </c>
    </row>
    <row r="18" spans="1:16" ht="12.75">
      <c r="A18" s="20">
        <v>53</v>
      </c>
      <c r="B18" s="31">
        <v>186</v>
      </c>
      <c r="C18" s="20" t="s">
        <v>757</v>
      </c>
      <c r="D18" s="25" t="s">
        <v>46</v>
      </c>
      <c r="E18" s="17" t="s">
        <v>46</v>
      </c>
      <c r="F18" s="25" t="s">
        <v>46</v>
      </c>
      <c r="G18" s="17">
        <v>226</v>
      </c>
      <c r="H18" s="32">
        <f>G18*2.1336</f>
        <v>482.1936</v>
      </c>
      <c r="I18" s="17" t="s">
        <v>46</v>
      </c>
      <c r="J18" s="27" t="s">
        <v>46</v>
      </c>
      <c r="K18" s="25" t="s">
        <v>46</v>
      </c>
      <c r="L18" s="26" t="s">
        <v>46</v>
      </c>
      <c r="M18" s="17" t="s">
        <v>46</v>
      </c>
      <c r="N18" s="25" t="s">
        <v>733</v>
      </c>
      <c r="O18" s="17" t="s">
        <v>49</v>
      </c>
      <c r="P18" s="17"/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/>
      <c r="J19" s="27"/>
      <c r="K19" s="25"/>
      <c r="L19" s="26"/>
      <c r="M19" s="17"/>
      <c r="N19" s="25"/>
      <c r="O19" s="17"/>
      <c r="P19" s="17"/>
    </row>
    <row r="20" spans="1:16" ht="12.75">
      <c r="A20" s="20">
        <v>54</v>
      </c>
      <c r="B20" s="31">
        <v>185</v>
      </c>
      <c r="C20" s="20" t="s">
        <v>758</v>
      </c>
      <c r="D20" s="25" t="s">
        <v>46</v>
      </c>
      <c r="E20" s="17" t="s">
        <v>46</v>
      </c>
      <c r="F20" s="25" t="s">
        <v>46</v>
      </c>
      <c r="G20" s="17">
        <v>256</v>
      </c>
      <c r="H20" s="32">
        <f>G20*2.1336</f>
        <v>546.2016</v>
      </c>
      <c r="I20" s="17" t="s">
        <v>712</v>
      </c>
      <c r="J20" s="88" t="s">
        <v>649</v>
      </c>
      <c r="K20" s="89" t="s">
        <v>663</v>
      </c>
      <c r="L20" s="90" t="s">
        <v>759</v>
      </c>
      <c r="M20" s="91" t="s">
        <v>46</v>
      </c>
      <c r="N20" s="89" t="s">
        <v>46</v>
      </c>
      <c r="O20" s="91" t="s">
        <v>51</v>
      </c>
      <c r="P20" s="91"/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88"/>
      <c r="K21" s="89"/>
      <c r="L21" s="90"/>
      <c r="M21" s="91"/>
      <c r="N21" s="89"/>
      <c r="O21" s="91"/>
      <c r="P21" s="91"/>
    </row>
    <row r="22" spans="1:16" ht="12.75">
      <c r="A22" s="20">
        <v>55</v>
      </c>
      <c r="B22" s="31">
        <v>184</v>
      </c>
      <c r="C22" s="20" t="s">
        <v>760</v>
      </c>
      <c r="D22" s="25" t="s">
        <v>46</v>
      </c>
      <c r="E22" s="17" t="s">
        <v>46</v>
      </c>
      <c r="F22" s="25" t="s">
        <v>46</v>
      </c>
      <c r="G22" s="17">
        <v>222</v>
      </c>
      <c r="H22" s="32">
        <f>G22*2.1336</f>
        <v>473.6592</v>
      </c>
      <c r="I22" s="17" t="s">
        <v>638</v>
      </c>
      <c r="J22" s="27" t="s">
        <v>679</v>
      </c>
      <c r="K22" s="25" t="s">
        <v>617</v>
      </c>
      <c r="L22" s="26" t="s">
        <v>127</v>
      </c>
      <c r="M22" s="91" t="s">
        <v>46</v>
      </c>
      <c r="N22" s="89" t="s">
        <v>46</v>
      </c>
      <c r="O22" s="91" t="s">
        <v>761</v>
      </c>
      <c r="P22" s="91" t="s">
        <v>165</v>
      </c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/>
      <c r="J23" s="88"/>
      <c r="K23" s="89"/>
      <c r="L23" s="90"/>
      <c r="M23" s="91"/>
      <c r="N23" s="89"/>
      <c r="O23" s="92"/>
      <c r="P23" s="91" t="s">
        <v>762</v>
      </c>
    </row>
    <row r="24" spans="1:16" ht="12.75">
      <c r="A24" s="20">
        <v>56</v>
      </c>
      <c r="B24" s="31">
        <v>178</v>
      </c>
      <c r="C24" s="20" t="s">
        <v>763</v>
      </c>
      <c r="D24" s="25" t="s">
        <v>46</v>
      </c>
      <c r="E24" s="17" t="s">
        <v>46</v>
      </c>
      <c r="F24" s="25" t="s">
        <v>46</v>
      </c>
      <c r="G24" s="17">
        <v>270</v>
      </c>
      <c r="H24" s="32">
        <f>G24*2.1336</f>
        <v>576.072</v>
      </c>
      <c r="I24" s="17" t="s">
        <v>136</v>
      </c>
      <c r="J24" s="88" t="s">
        <v>649</v>
      </c>
      <c r="K24" s="89" t="s">
        <v>46</v>
      </c>
      <c r="L24" s="90" t="s">
        <v>764</v>
      </c>
      <c r="M24" s="91" t="s">
        <v>370</v>
      </c>
      <c r="N24" s="89" t="s">
        <v>766</v>
      </c>
      <c r="O24" s="91" t="s">
        <v>51</v>
      </c>
      <c r="P24" s="91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88"/>
      <c r="K25" s="89"/>
      <c r="L25" s="90"/>
      <c r="M25" s="91" t="s">
        <v>765</v>
      </c>
      <c r="N25" s="89"/>
      <c r="O25" s="91"/>
      <c r="P25" s="91"/>
    </row>
    <row r="26" spans="1:16" ht="12.75">
      <c r="A26" s="20">
        <v>57</v>
      </c>
      <c r="B26" s="31">
        <v>177</v>
      </c>
      <c r="C26" s="20" t="s">
        <v>767</v>
      </c>
      <c r="D26" s="25" t="s">
        <v>46</v>
      </c>
      <c r="E26" s="17" t="s">
        <v>46</v>
      </c>
      <c r="F26" s="25" t="s">
        <v>46</v>
      </c>
      <c r="G26" s="17">
        <v>250</v>
      </c>
      <c r="H26" s="32">
        <f>G26*2.1336</f>
        <v>533.4</v>
      </c>
      <c r="I26" s="39" t="s">
        <v>46</v>
      </c>
      <c r="J26" s="88"/>
      <c r="K26" s="89" t="s">
        <v>768</v>
      </c>
      <c r="L26" s="90" t="s">
        <v>769</v>
      </c>
      <c r="M26" s="93" t="s">
        <v>55</v>
      </c>
      <c r="N26" s="89" t="s">
        <v>770</v>
      </c>
      <c r="O26" s="91" t="s">
        <v>46</v>
      </c>
      <c r="P26" s="91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88"/>
      <c r="K27" s="89"/>
      <c r="L27" s="90"/>
      <c r="M27" s="91"/>
      <c r="N27" s="89"/>
      <c r="O27" s="91"/>
      <c r="P27" s="91"/>
    </row>
    <row r="28" spans="1:16" ht="12.75">
      <c r="A28" s="20">
        <v>58</v>
      </c>
      <c r="B28" s="31">
        <v>176</v>
      </c>
      <c r="C28" s="20" t="s">
        <v>771</v>
      </c>
      <c r="D28" s="25" t="s">
        <v>46</v>
      </c>
      <c r="E28" s="17" t="s">
        <v>46</v>
      </c>
      <c r="F28" s="25" t="s">
        <v>772</v>
      </c>
      <c r="G28" s="17">
        <v>200</v>
      </c>
      <c r="H28" s="32">
        <f>G28*2.1336</f>
        <v>426.71999999999997</v>
      </c>
      <c r="I28" s="17" t="s">
        <v>638</v>
      </c>
      <c r="J28" s="27" t="s">
        <v>679</v>
      </c>
      <c r="K28" s="25" t="s">
        <v>617</v>
      </c>
      <c r="L28" s="26" t="s">
        <v>127</v>
      </c>
      <c r="M28" s="91" t="s">
        <v>46</v>
      </c>
      <c r="N28" s="89" t="s">
        <v>733</v>
      </c>
      <c r="O28" s="91" t="s">
        <v>53</v>
      </c>
      <c r="P28" s="91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88"/>
      <c r="K29" s="89"/>
      <c r="L29" s="90"/>
      <c r="M29" s="91"/>
      <c r="N29" s="89"/>
      <c r="O29" s="91"/>
      <c r="P29" s="91"/>
    </row>
    <row r="30" spans="1:16" ht="12.75">
      <c r="A30" s="20">
        <v>59</v>
      </c>
      <c r="B30" s="31">
        <v>125</v>
      </c>
      <c r="C30" s="20" t="s">
        <v>773</v>
      </c>
      <c r="D30" s="25" t="s">
        <v>46</v>
      </c>
      <c r="E30" s="17" t="s">
        <v>774</v>
      </c>
      <c r="F30" s="25" t="s">
        <v>775</v>
      </c>
      <c r="G30" s="17">
        <v>590</v>
      </c>
      <c r="H30" s="32">
        <f>G30*2.1336</f>
        <v>1258.824</v>
      </c>
      <c r="I30" s="17" t="s">
        <v>266</v>
      </c>
      <c r="J30" s="88" t="s">
        <v>649</v>
      </c>
      <c r="K30" s="89" t="s">
        <v>663</v>
      </c>
      <c r="L30" s="90" t="s">
        <v>776</v>
      </c>
      <c r="M30" s="93" t="s">
        <v>46</v>
      </c>
      <c r="N30" s="89" t="s">
        <v>729</v>
      </c>
      <c r="O30" s="91" t="s">
        <v>51</v>
      </c>
      <c r="P30" s="91"/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88"/>
      <c r="K31" s="89"/>
      <c r="L31" s="90"/>
      <c r="M31" s="91"/>
      <c r="N31" s="89"/>
      <c r="O31" s="91"/>
      <c r="P31" s="91"/>
    </row>
    <row r="32" spans="1:16" ht="12.75">
      <c r="A32" s="20">
        <v>60</v>
      </c>
      <c r="B32" s="31">
        <v>124</v>
      </c>
      <c r="C32" s="20" t="s">
        <v>777</v>
      </c>
      <c r="D32" s="25" t="s">
        <v>46</v>
      </c>
      <c r="E32" s="17" t="s">
        <v>46</v>
      </c>
      <c r="F32" s="25" t="s">
        <v>46</v>
      </c>
      <c r="G32" s="17">
        <v>500</v>
      </c>
      <c r="H32" s="32">
        <f>G32*2.1336</f>
        <v>1066.8</v>
      </c>
      <c r="I32" s="17" t="s">
        <v>779</v>
      </c>
      <c r="J32" s="94" t="s">
        <v>679</v>
      </c>
      <c r="K32" s="89" t="s">
        <v>617</v>
      </c>
      <c r="L32" s="90" t="s">
        <v>127</v>
      </c>
      <c r="M32" s="91" t="s">
        <v>46</v>
      </c>
      <c r="N32" s="89" t="s">
        <v>46</v>
      </c>
      <c r="O32" s="91" t="s">
        <v>786</v>
      </c>
      <c r="P32" s="91" t="s">
        <v>780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 t="s">
        <v>778</v>
      </c>
      <c r="J33" s="88"/>
      <c r="K33" s="89"/>
      <c r="L33" s="90"/>
      <c r="M33" s="91"/>
      <c r="N33" s="89"/>
      <c r="O33" s="91"/>
      <c r="P33" s="91" t="s">
        <v>781</v>
      </c>
    </row>
    <row r="34" spans="1:16" ht="12.75">
      <c r="A34" s="20">
        <v>61</v>
      </c>
      <c r="B34" s="31">
        <v>136</v>
      </c>
      <c r="C34" s="20" t="s">
        <v>782</v>
      </c>
      <c r="D34" s="25" t="s">
        <v>46</v>
      </c>
      <c r="E34" s="17" t="s">
        <v>46</v>
      </c>
      <c r="F34" s="25" t="s">
        <v>46</v>
      </c>
      <c r="G34" s="17">
        <v>392</v>
      </c>
      <c r="H34" s="32">
        <f>G34*2.1336</f>
        <v>836.3711999999999</v>
      </c>
      <c r="I34" s="17" t="s">
        <v>49</v>
      </c>
      <c r="J34" s="88" t="s">
        <v>46</v>
      </c>
      <c r="K34" s="89" t="s">
        <v>46</v>
      </c>
      <c r="L34" s="90" t="s">
        <v>46</v>
      </c>
      <c r="M34" s="91" t="s">
        <v>46</v>
      </c>
      <c r="N34" s="89" t="s">
        <v>46</v>
      </c>
      <c r="O34" s="91" t="s">
        <v>58</v>
      </c>
      <c r="P34" s="91" t="s">
        <v>783</v>
      </c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88"/>
      <c r="K35" s="89"/>
      <c r="L35" s="90"/>
      <c r="M35" s="91"/>
      <c r="N35" s="89"/>
      <c r="O35" s="91"/>
      <c r="P35" s="91"/>
    </row>
    <row r="36" spans="1:16" ht="12.75">
      <c r="A36" s="20">
        <v>62</v>
      </c>
      <c r="B36" s="31">
        <v>127</v>
      </c>
      <c r="C36" s="20" t="s">
        <v>784</v>
      </c>
      <c r="D36" s="25" t="s">
        <v>46</v>
      </c>
      <c r="E36" s="17" t="s">
        <v>46</v>
      </c>
      <c r="F36" s="25" t="s">
        <v>46</v>
      </c>
      <c r="G36" s="17">
        <v>352</v>
      </c>
      <c r="H36" s="32">
        <f>G36*2.1336</f>
        <v>751.0272</v>
      </c>
      <c r="I36" s="17" t="s">
        <v>136</v>
      </c>
      <c r="J36" s="88" t="s">
        <v>785</v>
      </c>
      <c r="K36" s="89"/>
      <c r="L36" s="90"/>
      <c r="M36" s="91" t="s">
        <v>46</v>
      </c>
      <c r="N36" s="89" t="s">
        <v>46</v>
      </c>
      <c r="O36" s="91" t="s">
        <v>786</v>
      </c>
      <c r="P36" s="91"/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88"/>
      <c r="K37" s="89"/>
      <c r="L37" s="90"/>
      <c r="M37" s="91"/>
      <c r="N37" s="89"/>
      <c r="O37" s="91"/>
      <c r="P37" s="91"/>
    </row>
    <row r="38" spans="1:16" ht="12.75">
      <c r="A38" s="20">
        <v>63</v>
      </c>
      <c r="B38" s="31">
        <v>130</v>
      </c>
      <c r="C38" s="20" t="s">
        <v>956</v>
      </c>
      <c r="D38" s="25" t="s">
        <v>46</v>
      </c>
      <c r="E38" s="17" t="s">
        <v>46</v>
      </c>
      <c r="F38" s="25" t="s">
        <v>46</v>
      </c>
      <c r="G38" s="17">
        <v>480</v>
      </c>
      <c r="H38" s="32">
        <f>G38*2.1336</f>
        <v>1024.128</v>
      </c>
      <c r="I38" s="17" t="s">
        <v>266</v>
      </c>
      <c r="J38" s="88" t="s">
        <v>46</v>
      </c>
      <c r="K38" s="89" t="s">
        <v>46</v>
      </c>
      <c r="L38" s="90" t="s">
        <v>46</v>
      </c>
      <c r="M38" s="93" t="s">
        <v>46</v>
      </c>
      <c r="N38" s="89" t="s">
        <v>46</v>
      </c>
      <c r="O38" s="91" t="s">
        <v>60</v>
      </c>
      <c r="P38" s="91" t="s">
        <v>65</v>
      </c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88"/>
      <c r="K39" s="89"/>
      <c r="L39" s="90"/>
      <c r="M39" s="91"/>
      <c r="N39" s="89"/>
      <c r="O39" s="91"/>
      <c r="P39" s="91"/>
    </row>
    <row r="40" spans="1:16" ht="12.75">
      <c r="A40" s="20">
        <v>64</v>
      </c>
      <c r="B40" s="31">
        <v>126</v>
      </c>
      <c r="C40" s="20" t="s">
        <v>787</v>
      </c>
      <c r="D40" s="25" t="s">
        <v>46</v>
      </c>
      <c r="E40" s="17" t="s">
        <v>46</v>
      </c>
      <c r="F40" s="25" t="s">
        <v>46</v>
      </c>
      <c r="G40" s="17">
        <v>340</v>
      </c>
      <c r="H40" s="32">
        <f>G40*2.1336</f>
        <v>725.424</v>
      </c>
      <c r="I40" s="17" t="s">
        <v>136</v>
      </c>
      <c r="J40" s="88" t="s">
        <v>616</v>
      </c>
      <c r="K40" s="89"/>
      <c r="L40" s="90"/>
      <c r="M40" s="91" t="s">
        <v>46</v>
      </c>
      <c r="N40" s="89" t="s">
        <v>46</v>
      </c>
      <c r="O40" s="91" t="s">
        <v>46</v>
      </c>
      <c r="P40" s="91"/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88"/>
      <c r="K41" s="89"/>
      <c r="L41" s="90"/>
      <c r="M41" s="91"/>
      <c r="N41" s="89"/>
      <c r="O41" s="91"/>
      <c r="P41" s="91"/>
    </row>
    <row r="42" spans="1:16" ht="12.75">
      <c r="A42" s="20">
        <v>65</v>
      </c>
      <c r="B42" s="31">
        <v>128</v>
      </c>
      <c r="C42" s="20" t="s">
        <v>788</v>
      </c>
      <c r="D42" s="25" t="s">
        <v>46</v>
      </c>
      <c r="E42" s="17" t="s">
        <v>46</v>
      </c>
      <c r="F42" s="25" t="s">
        <v>46</v>
      </c>
      <c r="G42" s="17">
        <v>428</v>
      </c>
      <c r="H42" s="32">
        <f>G42*2.1336</f>
        <v>913.1808</v>
      </c>
      <c r="I42" s="17" t="s">
        <v>49</v>
      </c>
      <c r="J42" s="94" t="s">
        <v>789</v>
      </c>
      <c r="K42" s="89"/>
      <c r="L42" s="90"/>
      <c r="M42" s="91" t="s">
        <v>49</v>
      </c>
      <c r="N42" s="89" t="s">
        <v>46</v>
      </c>
      <c r="O42" s="91" t="s">
        <v>46</v>
      </c>
      <c r="P42" s="91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88"/>
      <c r="K43" s="89"/>
      <c r="L43" s="90"/>
      <c r="M43" s="91"/>
      <c r="N43" s="89"/>
      <c r="O43" s="91"/>
      <c r="P43" s="91"/>
    </row>
    <row r="44" spans="1:16" ht="12.75">
      <c r="A44" s="20">
        <v>66</v>
      </c>
      <c r="B44" s="31">
        <v>129</v>
      </c>
      <c r="C44" s="20" t="s">
        <v>790</v>
      </c>
      <c r="D44" s="25" t="s">
        <v>46</v>
      </c>
      <c r="E44" s="17" t="s">
        <v>46</v>
      </c>
      <c r="F44" s="25" t="s">
        <v>46</v>
      </c>
      <c r="G44" s="17">
        <v>460</v>
      </c>
      <c r="H44" s="32">
        <f>G44*2.1336</f>
        <v>981.456</v>
      </c>
      <c r="I44" s="17" t="s">
        <v>266</v>
      </c>
      <c r="J44" s="94" t="s">
        <v>791</v>
      </c>
      <c r="K44" s="89"/>
      <c r="L44" s="90"/>
      <c r="M44" s="93" t="s">
        <v>55</v>
      </c>
      <c r="N44" s="89" t="s">
        <v>46</v>
      </c>
      <c r="O44" s="91" t="s">
        <v>51</v>
      </c>
      <c r="P44" s="91" t="s">
        <v>65</v>
      </c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88"/>
      <c r="K45" s="89"/>
      <c r="L45" s="90"/>
      <c r="M45" s="91"/>
      <c r="N45" s="89"/>
      <c r="O45" s="91"/>
      <c r="P45" s="91"/>
    </row>
    <row r="46" spans="1:16" ht="12.75">
      <c r="A46" s="20">
        <v>67</v>
      </c>
      <c r="B46" s="31">
        <v>135</v>
      </c>
      <c r="C46" s="20" t="s">
        <v>792</v>
      </c>
      <c r="D46" s="25" t="s">
        <v>46</v>
      </c>
      <c r="E46" s="17" t="s">
        <v>46</v>
      </c>
      <c r="F46" s="25" t="s">
        <v>46</v>
      </c>
      <c r="G46" s="17">
        <v>340</v>
      </c>
      <c r="H46" s="32">
        <f>G46*2.1336</f>
        <v>725.424</v>
      </c>
      <c r="I46" s="17" t="s">
        <v>61</v>
      </c>
      <c r="J46" s="94" t="s">
        <v>689</v>
      </c>
      <c r="K46" s="95"/>
      <c r="L46" s="90"/>
      <c r="M46" s="91" t="s">
        <v>46</v>
      </c>
      <c r="N46" s="89" t="s">
        <v>46</v>
      </c>
      <c r="O46" s="91" t="s">
        <v>786</v>
      </c>
      <c r="P46" s="91" t="s">
        <v>65</v>
      </c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/>
      <c r="J47" s="88"/>
      <c r="K47" s="89"/>
      <c r="L47" s="90"/>
      <c r="M47" s="91"/>
      <c r="N47" s="89"/>
      <c r="O47" s="91"/>
      <c r="P47" s="91"/>
    </row>
    <row r="48" spans="1:16" ht="12.75">
      <c r="A48" s="20">
        <v>68</v>
      </c>
      <c r="B48" s="31">
        <v>131</v>
      </c>
      <c r="C48" s="20" t="s">
        <v>793</v>
      </c>
      <c r="D48" s="25" t="s">
        <v>46</v>
      </c>
      <c r="E48" s="17" t="s">
        <v>46</v>
      </c>
      <c r="F48" s="25" t="s">
        <v>46</v>
      </c>
      <c r="G48" s="17">
        <v>438</v>
      </c>
      <c r="H48" s="32">
        <f>G48*2.1336</f>
        <v>934.5168</v>
      </c>
      <c r="I48" s="17" t="s">
        <v>266</v>
      </c>
      <c r="J48" s="88" t="s">
        <v>46</v>
      </c>
      <c r="K48" s="89" t="s">
        <v>46</v>
      </c>
      <c r="L48" s="90" t="s">
        <v>46</v>
      </c>
      <c r="M48" s="91" t="s">
        <v>46</v>
      </c>
      <c r="N48" s="89" t="s">
        <v>46</v>
      </c>
      <c r="O48" s="91" t="s">
        <v>46</v>
      </c>
      <c r="P48" s="91"/>
    </row>
    <row r="49" spans="1:16" ht="12.75">
      <c r="A49" s="34"/>
      <c r="B49" s="33"/>
      <c r="C49" s="34"/>
      <c r="D49" s="29"/>
      <c r="E49" s="18"/>
      <c r="F49" s="29"/>
      <c r="G49" s="18"/>
      <c r="H49" s="29"/>
      <c r="I49" s="18"/>
      <c r="J49" s="28"/>
      <c r="K49" s="29"/>
      <c r="L49" s="30"/>
      <c r="M49" s="18"/>
      <c r="N49" s="29"/>
      <c r="O49" s="18"/>
      <c r="P49" s="18"/>
    </row>
  </sheetData>
  <sheetProtection/>
  <mergeCells count="3">
    <mergeCell ref="D1:F1"/>
    <mergeCell ref="G1:H1"/>
    <mergeCell ref="J1:L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25390625" style="0" customWidth="1"/>
    <col min="10" max="10" width="6.375" style="0" customWidth="1"/>
    <col min="11" max="11" width="5.375" style="0" customWidth="1"/>
    <col min="12" max="12" width="7.875" style="0" customWidth="1"/>
    <col min="13" max="13" width="13.875" style="0" customWidth="1"/>
    <col min="14" max="14" width="13.25390625" style="0" customWidth="1"/>
    <col min="15" max="15" width="16.25390625" style="0" customWidth="1"/>
    <col min="16" max="16" width="21.00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69</v>
      </c>
      <c r="B4" s="31">
        <v>132</v>
      </c>
      <c r="C4" s="20" t="s">
        <v>794</v>
      </c>
      <c r="D4" s="25" t="s">
        <v>612</v>
      </c>
      <c r="E4" s="17" t="s">
        <v>774</v>
      </c>
      <c r="F4" s="17" t="s">
        <v>775</v>
      </c>
      <c r="G4" s="17">
        <v>412</v>
      </c>
      <c r="H4" s="32">
        <f>G4*2.1336</f>
        <v>879.0432</v>
      </c>
      <c r="I4" s="17" t="s">
        <v>61</v>
      </c>
      <c r="J4" s="27" t="s">
        <v>616</v>
      </c>
      <c r="K4" s="25" t="s">
        <v>617</v>
      </c>
      <c r="L4" s="26" t="s">
        <v>127</v>
      </c>
      <c r="M4" s="17" t="s">
        <v>55</v>
      </c>
      <c r="N4" s="25" t="s">
        <v>729</v>
      </c>
      <c r="O4" s="91" t="s">
        <v>786</v>
      </c>
      <c r="P4" s="17"/>
    </row>
    <row r="5" spans="1:16" ht="12.75">
      <c r="A5" s="20"/>
      <c r="B5" s="31"/>
      <c r="C5" s="20"/>
      <c r="D5" s="25"/>
      <c r="E5" s="17"/>
      <c r="F5" s="25"/>
      <c r="G5" s="17"/>
      <c r="H5" s="32"/>
      <c r="I5" s="17"/>
      <c r="J5" s="27"/>
      <c r="K5" s="25"/>
      <c r="L5" s="26"/>
      <c r="M5" s="17"/>
      <c r="N5" s="25"/>
      <c r="O5" s="17"/>
      <c r="P5" s="17"/>
    </row>
    <row r="6" spans="1:16" ht="12.75">
      <c r="A6" s="20">
        <v>70</v>
      </c>
      <c r="B6" s="31">
        <v>133</v>
      </c>
      <c r="C6" s="20" t="s">
        <v>795</v>
      </c>
      <c r="D6" s="25" t="s">
        <v>46</v>
      </c>
      <c r="E6" s="17" t="s">
        <v>46</v>
      </c>
      <c r="F6" s="25" t="s">
        <v>46</v>
      </c>
      <c r="G6" s="17">
        <v>392</v>
      </c>
      <c r="H6" s="32">
        <f>G6*2.1336</f>
        <v>836.3711999999999</v>
      </c>
      <c r="I6" s="17" t="s">
        <v>46</v>
      </c>
      <c r="J6" s="27" t="s">
        <v>46</v>
      </c>
      <c r="K6" s="25" t="s">
        <v>46</v>
      </c>
      <c r="L6" s="26" t="s">
        <v>46</v>
      </c>
      <c r="M6" s="17" t="s">
        <v>46</v>
      </c>
      <c r="N6" s="17" t="s">
        <v>46</v>
      </c>
      <c r="O6" s="17" t="s">
        <v>46</v>
      </c>
      <c r="P6" s="17"/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17"/>
      <c r="O7" s="17"/>
      <c r="P7" s="17"/>
    </row>
    <row r="8" spans="1:16" ht="12.75">
      <c r="A8" s="20">
        <v>71</v>
      </c>
      <c r="B8" s="31">
        <v>134</v>
      </c>
      <c r="C8" s="20" t="s">
        <v>796</v>
      </c>
      <c r="D8" s="25" t="s">
        <v>46</v>
      </c>
      <c r="E8" s="17" t="s">
        <v>197</v>
      </c>
      <c r="F8" s="25" t="s">
        <v>46</v>
      </c>
      <c r="G8" s="17">
        <v>346</v>
      </c>
      <c r="H8" s="32">
        <f>G8*2.1336</f>
        <v>738.2256</v>
      </c>
      <c r="I8" s="17" t="s">
        <v>797</v>
      </c>
      <c r="J8" s="24" t="s">
        <v>798</v>
      </c>
      <c r="K8" s="25" t="s">
        <v>46</v>
      </c>
      <c r="L8" s="26" t="s">
        <v>46</v>
      </c>
      <c r="M8" s="17" t="s">
        <v>46</v>
      </c>
      <c r="N8" s="17" t="s">
        <v>46</v>
      </c>
      <c r="O8" s="17" t="s">
        <v>46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17"/>
      <c r="O9" s="17"/>
      <c r="P9" s="17"/>
    </row>
    <row r="10" spans="1:16" ht="12.75">
      <c r="A10" s="20">
        <v>72</v>
      </c>
      <c r="B10" s="31">
        <v>122</v>
      </c>
      <c r="C10" s="20" t="s">
        <v>799</v>
      </c>
      <c r="D10" s="25" t="s">
        <v>46</v>
      </c>
      <c r="E10" s="17" t="s">
        <v>46</v>
      </c>
      <c r="F10" s="17" t="s">
        <v>46</v>
      </c>
      <c r="G10" s="17">
        <v>412</v>
      </c>
      <c r="H10" s="32">
        <f>G10*2.1336</f>
        <v>879.0432</v>
      </c>
      <c r="I10" s="17" t="s">
        <v>136</v>
      </c>
      <c r="J10" s="27" t="s">
        <v>616</v>
      </c>
      <c r="K10" s="25" t="s">
        <v>46</v>
      </c>
      <c r="L10" s="26" t="s">
        <v>46</v>
      </c>
      <c r="M10" s="17"/>
      <c r="N10" s="89" t="s">
        <v>46</v>
      </c>
      <c r="O10" s="17" t="s">
        <v>46</v>
      </c>
      <c r="P10" s="17" t="s">
        <v>800</v>
      </c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17"/>
      <c r="O11" s="17"/>
      <c r="P11" s="17" t="s">
        <v>801</v>
      </c>
    </row>
    <row r="12" spans="1:16" ht="12.75">
      <c r="A12" s="20">
        <v>73</v>
      </c>
      <c r="B12" s="41">
        <v>123</v>
      </c>
      <c r="C12" s="20" t="s">
        <v>802</v>
      </c>
      <c r="D12" s="25" t="s">
        <v>46</v>
      </c>
      <c r="E12" s="17" t="s">
        <v>46</v>
      </c>
      <c r="F12" s="25" t="s">
        <v>46</v>
      </c>
      <c r="G12" s="17">
        <v>398</v>
      </c>
      <c r="H12" s="32">
        <f>G12*2.1336</f>
        <v>849.1727999999999</v>
      </c>
      <c r="I12" s="17" t="s">
        <v>46</v>
      </c>
      <c r="J12" s="24" t="s">
        <v>803</v>
      </c>
      <c r="K12" s="25"/>
      <c r="L12" s="26"/>
      <c r="M12" s="17" t="s">
        <v>46</v>
      </c>
      <c r="N12" s="17"/>
      <c r="O12" s="17" t="s">
        <v>60</v>
      </c>
      <c r="P12" s="17" t="s">
        <v>783</v>
      </c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/>
      <c r="N13" s="17"/>
      <c r="O13" s="17"/>
      <c r="P13" s="17"/>
    </row>
    <row r="14" spans="1:16" ht="12.75">
      <c r="A14" s="20">
        <v>74</v>
      </c>
      <c r="B14" s="31">
        <v>120</v>
      </c>
      <c r="C14" s="20" t="s">
        <v>804</v>
      </c>
      <c r="D14" s="25" t="s">
        <v>46</v>
      </c>
      <c r="E14" s="17" t="s">
        <v>46</v>
      </c>
      <c r="F14" s="25" t="s">
        <v>46</v>
      </c>
      <c r="G14" s="17">
        <v>374</v>
      </c>
      <c r="H14" s="32">
        <f>G14*2.1336</f>
        <v>797.9664</v>
      </c>
      <c r="I14" s="17" t="s">
        <v>46</v>
      </c>
      <c r="J14" s="24" t="s">
        <v>805</v>
      </c>
      <c r="K14" s="25"/>
      <c r="L14" s="26"/>
      <c r="M14" s="17" t="s">
        <v>806</v>
      </c>
      <c r="N14" s="17"/>
      <c r="O14" s="17" t="s">
        <v>51</v>
      </c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/>
      <c r="N15" s="25"/>
      <c r="O15" s="17"/>
      <c r="P15" s="17"/>
    </row>
    <row r="16" spans="1:16" ht="12.75">
      <c r="A16" s="20">
        <v>75</v>
      </c>
      <c r="B16" s="31">
        <v>121</v>
      </c>
      <c r="C16" s="20" t="s">
        <v>807</v>
      </c>
      <c r="D16" s="25" t="s">
        <v>46</v>
      </c>
      <c r="E16" s="17" t="s">
        <v>46</v>
      </c>
      <c r="F16" s="25" t="s">
        <v>46</v>
      </c>
      <c r="G16" s="17">
        <v>378</v>
      </c>
      <c r="H16" s="32">
        <f>G16*2.1336</f>
        <v>806.5008</v>
      </c>
      <c r="I16" s="17" t="s">
        <v>808</v>
      </c>
      <c r="J16" s="27" t="s">
        <v>46</v>
      </c>
      <c r="K16" s="25" t="s">
        <v>46</v>
      </c>
      <c r="L16" s="26" t="s">
        <v>651</v>
      </c>
      <c r="M16" s="17" t="s">
        <v>55</v>
      </c>
      <c r="N16" s="25" t="s">
        <v>46</v>
      </c>
      <c r="O16" s="17" t="s">
        <v>46</v>
      </c>
      <c r="P16" s="17"/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/>
      <c r="O17" s="17"/>
      <c r="P17" s="17"/>
    </row>
    <row r="18" spans="1:16" ht="12.75">
      <c r="A18" s="20">
        <v>76</v>
      </c>
      <c r="B18" s="31">
        <v>118</v>
      </c>
      <c r="C18" s="20" t="s">
        <v>809</v>
      </c>
      <c r="D18" s="25" t="s">
        <v>46</v>
      </c>
      <c r="E18" s="17" t="s">
        <v>46</v>
      </c>
      <c r="F18" s="25" t="s">
        <v>810</v>
      </c>
      <c r="G18" s="17">
        <v>408</v>
      </c>
      <c r="H18" s="32">
        <f>G18*2.1336</f>
        <v>870.5088</v>
      </c>
      <c r="I18" s="17" t="s">
        <v>811</v>
      </c>
      <c r="J18" s="27" t="s">
        <v>46</v>
      </c>
      <c r="K18" s="25" t="s">
        <v>46</v>
      </c>
      <c r="L18" s="26" t="s">
        <v>127</v>
      </c>
      <c r="M18" s="17" t="s">
        <v>46</v>
      </c>
      <c r="N18" s="25" t="s">
        <v>46</v>
      </c>
      <c r="O18" s="17" t="s">
        <v>46</v>
      </c>
      <c r="P18" s="17"/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/>
      <c r="J19" s="27"/>
      <c r="K19" s="25"/>
      <c r="L19" s="26"/>
      <c r="M19" s="17"/>
      <c r="N19" s="25"/>
      <c r="O19" s="17"/>
      <c r="P19" s="17"/>
    </row>
    <row r="20" spans="1:16" ht="12.75">
      <c r="A20" s="20">
        <v>77</v>
      </c>
      <c r="B20" s="31">
        <v>119</v>
      </c>
      <c r="C20" s="20" t="s">
        <v>812</v>
      </c>
      <c r="D20" s="25" t="s">
        <v>46</v>
      </c>
      <c r="E20" s="17" t="s">
        <v>46</v>
      </c>
      <c r="F20" s="25" t="s">
        <v>46</v>
      </c>
      <c r="G20" s="17">
        <v>368</v>
      </c>
      <c r="H20" s="32">
        <f>G20*2.1336</f>
        <v>785.1648</v>
      </c>
      <c r="I20" s="17" t="s">
        <v>46</v>
      </c>
      <c r="J20" s="88" t="s">
        <v>617</v>
      </c>
      <c r="K20" s="89" t="s">
        <v>46</v>
      </c>
      <c r="L20" s="90" t="s">
        <v>46</v>
      </c>
      <c r="M20" s="91" t="s">
        <v>813</v>
      </c>
      <c r="N20" s="89" t="s">
        <v>46</v>
      </c>
      <c r="O20" s="91" t="s">
        <v>786</v>
      </c>
      <c r="P20" s="91"/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88"/>
      <c r="K21" s="89"/>
      <c r="L21" s="90"/>
      <c r="M21" s="91" t="s">
        <v>765</v>
      </c>
      <c r="N21" s="89"/>
      <c r="O21" s="91"/>
      <c r="P21" s="91"/>
    </row>
    <row r="22" spans="1:16" ht="12.75">
      <c r="A22" s="20">
        <v>78</v>
      </c>
      <c r="B22" s="31">
        <v>117</v>
      </c>
      <c r="C22" s="20" t="s">
        <v>814</v>
      </c>
      <c r="D22" s="25" t="s">
        <v>46</v>
      </c>
      <c r="E22" s="17" t="s">
        <v>46</v>
      </c>
      <c r="F22" s="25" t="s">
        <v>815</v>
      </c>
      <c r="G22" s="17">
        <v>412</v>
      </c>
      <c r="H22" s="32">
        <f>G22*2.1336</f>
        <v>879.0432</v>
      </c>
      <c r="I22" s="17" t="s">
        <v>816</v>
      </c>
      <c r="J22" s="24" t="s">
        <v>803</v>
      </c>
      <c r="K22" s="25"/>
      <c r="L22" s="26"/>
      <c r="M22" s="91" t="s">
        <v>46</v>
      </c>
      <c r="N22" s="89" t="s">
        <v>46</v>
      </c>
      <c r="O22" s="91" t="s">
        <v>46</v>
      </c>
      <c r="P22" s="91"/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/>
      <c r="J23" s="88"/>
      <c r="K23" s="89"/>
      <c r="L23" s="90"/>
      <c r="M23" s="91"/>
      <c r="N23" s="89"/>
      <c r="O23" s="92"/>
      <c r="P23" s="91"/>
    </row>
    <row r="24" spans="1:16" ht="12.75">
      <c r="A24" s="20">
        <v>79</v>
      </c>
      <c r="B24" s="31">
        <v>116</v>
      </c>
      <c r="C24" s="20" t="s">
        <v>817</v>
      </c>
      <c r="D24" s="25" t="s">
        <v>46</v>
      </c>
      <c r="E24" s="17" t="s">
        <v>46</v>
      </c>
      <c r="F24" s="25" t="s">
        <v>46</v>
      </c>
      <c r="G24" s="17">
        <v>380</v>
      </c>
      <c r="H24" s="32">
        <f>G24*2.1336</f>
        <v>810.768</v>
      </c>
      <c r="I24" s="17" t="s">
        <v>46</v>
      </c>
      <c r="J24" s="88" t="s">
        <v>617</v>
      </c>
      <c r="K24" s="89"/>
      <c r="L24" s="90"/>
      <c r="M24" s="91" t="s">
        <v>55</v>
      </c>
      <c r="N24" s="89" t="s">
        <v>818</v>
      </c>
      <c r="O24" s="91" t="s">
        <v>46</v>
      </c>
      <c r="P24" s="91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88"/>
      <c r="K25" s="89"/>
      <c r="L25" s="90"/>
      <c r="M25" s="91"/>
      <c r="N25" s="89"/>
      <c r="O25" s="91"/>
      <c r="P25" s="91"/>
    </row>
    <row r="26" spans="1:16" ht="12.75">
      <c r="A26" s="20">
        <v>80</v>
      </c>
      <c r="B26" s="31">
        <v>115</v>
      </c>
      <c r="C26" s="20" t="s">
        <v>819</v>
      </c>
      <c r="D26" s="25" t="s">
        <v>46</v>
      </c>
      <c r="E26" s="17" t="s">
        <v>46</v>
      </c>
      <c r="F26" s="25" t="s">
        <v>46</v>
      </c>
      <c r="G26" s="17">
        <v>342</v>
      </c>
      <c r="H26" s="32">
        <f>G26*2.1336</f>
        <v>729.6912</v>
      </c>
      <c r="I26" s="39" t="s">
        <v>797</v>
      </c>
      <c r="J26" s="88" t="s">
        <v>46</v>
      </c>
      <c r="K26" s="89" t="s">
        <v>46</v>
      </c>
      <c r="L26" s="90" t="s">
        <v>46</v>
      </c>
      <c r="M26" s="93" t="s">
        <v>46</v>
      </c>
      <c r="N26" s="89" t="s">
        <v>729</v>
      </c>
      <c r="O26" s="91" t="s">
        <v>51</v>
      </c>
      <c r="P26" s="91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88"/>
      <c r="K27" s="89"/>
      <c r="L27" s="90"/>
      <c r="M27" s="91"/>
      <c r="N27" s="89"/>
      <c r="O27" s="91"/>
      <c r="P27" s="91"/>
    </row>
    <row r="28" spans="1:16" ht="12.75">
      <c r="A28" s="20">
        <v>81</v>
      </c>
      <c r="B28" s="31">
        <v>114</v>
      </c>
      <c r="C28" s="20" t="s">
        <v>821</v>
      </c>
      <c r="D28" s="25" t="s">
        <v>46</v>
      </c>
      <c r="E28" s="17" t="s">
        <v>46</v>
      </c>
      <c r="F28" s="25" t="s">
        <v>46</v>
      </c>
      <c r="G28" s="17">
        <v>334</v>
      </c>
      <c r="H28" s="32">
        <f>G28*2.1336</f>
        <v>712.6224</v>
      </c>
      <c r="I28" s="17" t="s">
        <v>49</v>
      </c>
      <c r="J28" s="27" t="s">
        <v>683</v>
      </c>
      <c r="K28" s="25"/>
      <c r="L28" s="26"/>
      <c r="M28" s="91" t="s">
        <v>46</v>
      </c>
      <c r="N28" s="89" t="s">
        <v>820</v>
      </c>
      <c r="O28" s="91" t="s">
        <v>786</v>
      </c>
      <c r="P28" s="91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88"/>
      <c r="K29" s="89"/>
      <c r="L29" s="90"/>
      <c r="M29" s="91"/>
      <c r="N29" s="89"/>
      <c r="O29" s="91"/>
      <c r="P29" s="91"/>
    </row>
    <row r="30" spans="1:16" ht="12.75">
      <c r="A30" s="20">
        <v>82</v>
      </c>
      <c r="B30" s="31">
        <v>193</v>
      </c>
      <c r="C30" s="20" t="s">
        <v>822</v>
      </c>
      <c r="D30" s="25" t="s">
        <v>46</v>
      </c>
      <c r="E30" s="17" t="s">
        <v>823</v>
      </c>
      <c r="F30" s="25" t="s">
        <v>824</v>
      </c>
      <c r="G30" s="17">
        <v>440</v>
      </c>
      <c r="H30" s="32">
        <f>G30*2.1336</f>
        <v>938.784</v>
      </c>
      <c r="I30" s="17" t="s">
        <v>61</v>
      </c>
      <c r="J30" s="88" t="s">
        <v>46</v>
      </c>
      <c r="K30" s="89" t="s">
        <v>126</v>
      </c>
      <c r="L30" s="90" t="s">
        <v>46</v>
      </c>
      <c r="M30" s="93"/>
      <c r="N30" s="89" t="s">
        <v>825</v>
      </c>
      <c r="O30" s="91" t="s">
        <v>58</v>
      </c>
      <c r="P30" s="91" t="s">
        <v>826</v>
      </c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88"/>
      <c r="K31" s="89"/>
      <c r="L31" s="90"/>
      <c r="M31" s="91"/>
      <c r="N31" s="89" t="s">
        <v>101</v>
      </c>
      <c r="O31" s="91"/>
      <c r="P31" s="91" t="s">
        <v>827</v>
      </c>
    </row>
    <row r="32" spans="1:16" ht="12.75">
      <c r="A32" s="20">
        <v>83</v>
      </c>
      <c r="B32" s="31">
        <v>194</v>
      </c>
      <c r="C32" s="20" t="s">
        <v>834</v>
      </c>
      <c r="D32" s="25" t="s">
        <v>46</v>
      </c>
      <c r="E32" s="17" t="s">
        <v>46</v>
      </c>
      <c r="F32" s="25" t="s">
        <v>46</v>
      </c>
      <c r="G32" s="17">
        <v>412</v>
      </c>
      <c r="H32" s="32">
        <f>G32*2.1336</f>
        <v>879.0432</v>
      </c>
      <c r="I32" s="17" t="s">
        <v>46</v>
      </c>
      <c r="J32" s="88" t="s">
        <v>46</v>
      </c>
      <c r="K32" s="89" t="s">
        <v>46</v>
      </c>
      <c r="L32" s="90" t="s">
        <v>46</v>
      </c>
      <c r="M32" s="91" t="s">
        <v>833</v>
      </c>
      <c r="N32" s="89" t="s">
        <v>46</v>
      </c>
      <c r="O32" s="91" t="s">
        <v>46</v>
      </c>
      <c r="P32" s="91" t="s">
        <v>828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88"/>
      <c r="K33" s="89"/>
      <c r="L33" s="90"/>
      <c r="M33" s="91"/>
      <c r="N33" s="89"/>
      <c r="O33" s="91"/>
      <c r="P33" s="91" t="s">
        <v>829</v>
      </c>
    </row>
    <row r="34" spans="1:16" ht="12.75">
      <c r="A34" s="20">
        <v>84</v>
      </c>
      <c r="B34" s="31">
        <v>195</v>
      </c>
      <c r="C34" s="20" t="s">
        <v>835</v>
      </c>
      <c r="D34" s="25" t="s">
        <v>46</v>
      </c>
      <c r="E34" s="17" t="s">
        <v>46</v>
      </c>
      <c r="F34" s="25" t="s">
        <v>46</v>
      </c>
      <c r="G34" s="17">
        <v>414</v>
      </c>
      <c r="H34" s="32">
        <f>G34*2.1336</f>
        <v>883.3104</v>
      </c>
      <c r="I34" s="17" t="s">
        <v>836</v>
      </c>
      <c r="J34" s="88" t="s">
        <v>46</v>
      </c>
      <c r="K34" s="89" t="s">
        <v>46</v>
      </c>
      <c r="L34" s="90" t="s">
        <v>46</v>
      </c>
      <c r="M34" s="91" t="s">
        <v>55</v>
      </c>
      <c r="N34" s="89" t="s">
        <v>46</v>
      </c>
      <c r="O34" s="91" t="s">
        <v>46</v>
      </c>
      <c r="P34" s="91" t="s">
        <v>830</v>
      </c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88"/>
      <c r="K35" s="89"/>
      <c r="L35" s="90"/>
      <c r="M35" s="91"/>
      <c r="N35" s="89"/>
      <c r="O35" s="91"/>
      <c r="P35" s="91" t="s">
        <v>831</v>
      </c>
    </row>
    <row r="36" spans="1:16" ht="12.75">
      <c r="A36" s="20">
        <v>85</v>
      </c>
      <c r="B36" s="31">
        <v>113</v>
      </c>
      <c r="C36" s="20" t="s">
        <v>839</v>
      </c>
      <c r="D36" s="25" t="s">
        <v>46</v>
      </c>
      <c r="E36" s="17" t="s">
        <v>46</v>
      </c>
      <c r="F36" s="25" t="s">
        <v>46</v>
      </c>
      <c r="G36" s="17">
        <v>400</v>
      </c>
      <c r="H36" s="32">
        <f>G36*2.1336</f>
        <v>853.4399999999999</v>
      </c>
      <c r="I36" s="17" t="s">
        <v>837</v>
      </c>
      <c r="J36" s="88" t="s">
        <v>46</v>
      </c>
      <c r="K36" s="89" t="s">
        <v>46</v>
      </c>
      <c r="L36" s="90" t="s">
        <v>46</v>
      </c>
      <c r="M36" s="91" t="s">
        <v>46</v>
      </c>
      <c r="N36" s="89" t="s">
        <v>46</v>
      </c>
      <c r="O36" s="91" t="s">
        <v>46</v>
      </c>
      <c r="P36" s="91" t="s">
        <v>832</v>
      </c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 t="s">
        <v>838</v>
      </c>
      <c r="J37" s="88"/>
      <c r="K37" s="89"/>
      <c r="L37" s="90"/>
      <c r="M37" s="91"/>
      <c r="N37" s="89"/>
      <c r="O37" s="91"/>
      <c r="P37" s="91"/>
    </row>
    <row r="38" spans="1:16" ht="12.75">
      <c r="A38" s="20">
        <v>86</v>
      </c>
      <c r="B38" s="31">
        <v>111</v>
      </c>
      <c r="C38" s="20" t="s">
        <v>840</v>
      </c>
      <c r="D38" s="25" t="s">
        <v>46</v>
      </c>
      <c r="E38" s="17" t="s">
        <v>46</v>
      </c>
      <c r="F38" s="25" t="s">
        <v>46</v>
      </c>
      <c r="G38" s="17">
        <v>382</v>
      </c>
      <c r="H38" s="32">
        <f>G38*2.1336</f>
        <v>815.0352</v>
      </c>
      <c r="I38" s="17" t="s">
        <v>841</v>
      </c>
      <c r="J38" s="88" t="s">
        <v>46</v>
      </c>
      <c r="K38" s="89" t="s">
        <v>46</v>
      </c>
      <c r="L38" s="90" t="s">
        <v>46</v>
      </c>
      <c r="M38" s="93" t="s">
        <v>46</v>
      </c>
      <c r="N38" s="89" t="s">
        <v>729</v>
      </c>
      <c r="O38" s="91" t="s">
        <v>46</v>
      </c>
      <c r="P38" s="91"/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88"/>
      <c r="K39" s="89"/>
      <c r="L39" s="90"/>
      <c r="M39" s="91"/>
      <c r="N39" s="89"/>
      <c r="O39" s="91"/>
      <c r="P39" s="91"/>
    </row>
    <row r="40" spans="1:16" ht="12.75">
      <c r="A40" s="20">
        <v>87</v>
      </c>
      <c r="B40" s="31">
        <v>112</v>
      </c>
      <c r="C40" s="20" t="s">
        <v>842</v>
      </c>
      <c r="D40" s="25" t="s">
        <v>46</v>
      </c>
      <c r="E40" s="17" t="s">
        <v>46</v>
      </c>
      <c r="F40" s="25" t="s">
        <v>46</v>
      </c>
      <c r="G40" s="17">
        <v>631</v>
      </c>
      <c r="H40" s="32">
        <f>G40*2.1336</f>
        <v>1346.3016</v>
      </c>
      <c r="I40" s="17" t="s">
        <v>843</v>
      </c>
      <c r="J40" s="88" t="s">
        <v>46</v>
      </c>
      <c r="K40" s="89" t="s">
        <v>46</v>
      </c>
      <c r="L40" s="90" t="s">
        <v>46</v>
      </c>
      <c r="M40" s="91" t="s">
        <v>844</v>
      </c>
      <c r="N40" s="89" t="s">
        <v>825</v>
      </c>
      <c r="O40" s="91" t="s">
        <v>46</v>
      </c>
      <c r="P40" s="91" t="s">
        <v>845</v>
      </c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88"/>
      <c r="K41" s="89"/>
      <c r="L41" s="90"/>
      <c r="M41" s="91" t="s">
        <v>229</v>
      </c>
      <c r="N41" s="89" t="s">
        <v>101</v>
      </c>
      <c r="O41" s="91"/>
      <c r="P41" s="91" t="s">
        <v>846</v>
      </c>
    </row>
    <row r="42" spans="1:16" ht="12.75">
      <c r="A42" s="20">
        <v>88</v>
      </c>
      <c r="B42" s="31">
        <v>110</v>
      </c>
      <c r="C42" s="20" t="s">
        <v>847</v>
      </c>
      <c r="D42" s="25" t="s">
        <v>46</v>
      </c>
      <c r="E42" s="17" t="s">
        <v>46</v>
      </c>
      <c r="F42" s="25" t="s">
        <v>46</v>
      </c>
      <c r="G42" s="17">
        <v>220</v>
      </c>
      <c r="H42" s="32">
        <f>G42*2.1336</f>
        <v>469.392</v>
      </c>
      <c r="I42" s="17" t="s">
        <v>136</v>
      </c>
      <c r="J42" s="88" t="s">
        <v>46</v>
      </c>
      <c r="K42" s="89" t="s">
        <v>46</v>
      </c>
      <c r="L42" s="90" t="s">
        <v>46</v>
      </c>
      <c r="M42" s="91" t="s">
        <v>55</v>
      </c>
      <c r="N42" s="89" t="s">
        <v>729</v>
      </c>
      <c r="O42" s="91" t="s">
        <v>786</v>
      </c>
      <c r="P42" s="91" t="s">
        <v>848</v>
      </c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88"/>
      <c r="K43" s="89"/>
      <c r="L43" s="90"/>
      <c r="M43" s="91"/>
      <c r="N43" s="89"/>
      <c r="O43" s="91"/>
      <c r="P43" s="91"/>
    </row>
    <row r="44" spans="1:16" ht="12.75">
      <c r="A44" s="20">
        <v>89</v>
      </c>
      <c r="B44" s="31">
        <v>109</v>
      </c>
      <c r="C44" s="20" t="s">
        <v>476</v>
      </c>
      <c r="D44" s="25" t="s">
        <v>46</v>
      </c>
      <c r="E44" s="17" t="s">
        <v>46</v>
      </c>
      <c r="F44" s="25" t="s">
        <v>46</v>
      </c>
      <c r="G44" s="17">
        <v>291</v>
      </c>
      <c r="H44" s="32">
        <f>G44*2.1336</f>
        <v>620.8776</v>
      </c>
      <c r="I44" s="17" t="s">
        <v>62</v>
      </c>
      <c r="J44" s="88" t="s">
        <v>46</v>
      </c>
      <c r="K44" s="89" t="s">
        <v>46</v>
      </c>
      <c r="L44" s="90" t="s">
        <v>46</v>
      </c>
      <c r="M44" s="93" t="s">
        <v>370</v>
      </c>
      <c r="N44" s="89" t="s">
        <v>46</v>
      </c>
      <c r="O44" s="91" t="s">
        <v>57</v>
      </c>
      <c r="P44" s="91"/>
    </row>
    <row r="45" spans="1:16" ht="12.75">
      <c r="A45" s="34"/>
      <c r="B45" s="33"/>
      <c r="C45" s="34"/>
      <c r="D45" s="29"/>
      <c r="E45" s="18"/>
      <c r="F45" s="29"/>
      <c r="G45" s="18"/>
      <c r="H45" s="29"/>
      <c r="I45" s="18"/>
      <c r="J45" s="28"/>
      <c r="K45" s="29"/>
      <c r="L45" s="30"/>
      <c r="M45" s="18" t="s">
        <v>849</v>
      </c>
      <c r="N45" s="29"/>
      <c r="O45" s="18"/>
      <c r="P45" s="18"/>
    </row>
  </sheetData>
  <sheetProtection/>
  <mergeCells count="3">
    <mergeCell ref="D1:F1"/>
    <mergeCell ref="G1:H1"/>
    <mergeCell ref="J1:L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pane ySplit="5" topLeftCell="A177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8.375" style="0" customWidth="1"/>
    <col min="2" max="2" width="27.75390625" style="0" customWidth="1"/>
    <col min="4" max="4" width="14.00390625" style="0" customWidth="1"/>
    <col min="5" max="5" width="15.25390625" style="0" customWidth="1"/>
    <col min="6" max="6" width="19.625" style="0" customWidth="1"/>
    <col min="7" max="7" width="28.00390625" style="0" customWidth="1"/>
  </cols>
  <sheetData>
    <row r="1" spans="2:4" ht="12.75">
      <c r="B1" s="36" t="s">
        <v>850</v>
      </c>
      <c r="C1" s="36"/>
      <c r="D1" s="36"/>
    </row>
    <row r="2" spans="1:4" ht="12.75">
      <c r="A2" s="96"/>
      <c r="B2" s="2" t="s">
        <v>428</v>
      </c>
      <c r="C2" s="2"/>
      <c r="D2" s="2"/>
    </row>
    <row r="3" spans="2:4" ht="12.75">
      <c r="B3" s="2"/>
      <c r="C3" s="2"/>
      <c r="D3" s="2"/>
    </row>
    <row r="4" spans="1:4" ht="12.75">
      <c r="A4" s="50" t="s">
        <v>852</v>
      </c>
      <c r="B4" s="1"/>
      <c r="C4" s="1"/>
      <c r="D4" s="1"/>
    </row>
    <row r="5" spans="1:4" ht="12.75">
      <c r="A5" s="97" t="s">
        <v>429</v>
      </c>
      <c r="C5" s="36"/>
      <c r="D5" s="36"/>
    </row>
    <row r="6" spans="2:4" ht="12.75">
      <c r="B6" s="36"/>
      <c r="C6" s="36"/>
      <c r="D6" s="36"/>
    </row>
    <row r="7" ht="12.75">
      <c r="A7" t="s">
        <v>851</v>
      </c>
    </row>
    <row r="9" spans="1:7" ht="12.75">
      <c r="A9" s="35" t="s">
        <v>431</v>
      </c>
      <c r="B9" s="35" t="s">
        <v>25</v>
      </c>
      <c r="C9" s="51" t="s">
        <v>432</v>
      </c>
      <c r="D9" s="52" t="s">
        <v>433</v>
      </c>
      <c r="E9" s="53"/>
      <c r="F9" s="54"/>
      <c r="G9" s="55" t="s">
        <v>45</v>
      </c>
    </row>
    <row r="10" spans="1:7" ht="12.75">
      <c r="A10" s="34" t="s">
        <v>434</v>
      </c>
      <c r="B10" s="8"/>
      <c r="C10" s="56"/>
      <c r="D10" s="57" t="s">
        <v>435</v>
      </c>
      <c r="E10" s="58" t="s">
        <v>436</v>
      </c>
      <c r="F10" s="58" t="s">
        <v>437</v>
      </c>
      <c r="G10" s="59" t="s">
        <v>438</v>
      </c>
    </row>
    <row r="11" spans="1:7" ht="12.75">
      <c r="A11" s="60"/>
      <c r="B11" s="7"/>
      <c r="C11" s="21"/>
      <c r="D11" s="61"/>
      <c r="E11" s="61"/>
      <c r="F11" s="62"/>
      <c r="G11" s="55"/>
    </row>
    <row r="12" spans="1:7" ht="12.75">
      <c r="A12" s="63" t="s">
        <v>853</v>
      </c>
      <c r="B12" s="20" t="s">
        <v>614</v>
      </c>
      <c r="C12" s="64" t="s">
        <v>441</v>
      </c>
      <c r="D12" s="65">
        <v>7280</v>
      </c>
      <c r="E12" s="65">
        <v>28800</v>
      </c>
      <c r="F12" s="66">
        <v>162</v>
      </c>
      <c r="G12" s="67"/>
    </row>
    <row r="13" spans="1:7" ht="12.75">
      <c r="A13" s="63"/>
      <c r="B13" s="20"/>
      <c r="C13" s="64"/>
      <c r="D13" s="65"/>
      <c r="E13" s="65"/>
      <c r="F13" s="66"/>
      <c r="G13" s="67"/>
    </row>
    <row r="14" spans="1:7" ht="12.75">
      <c r="A14" s="68" t="s">
        <v>854</v>
      </c>
      <c r="B14" s="20" t="s">
        <v>866</v>
      </c>
      <c r="C14" s="64" t="s">
        <v>197</v>
      </c>
      <c r="D14" s="81">
        <v>682300</v>
      </c>
      <c r="E14" s="81">
        <v>1300000</v>
      </c>
      <c r="F14" s="98">
        <v>296000</v>
      </c>
      <c r="G14" s="67"/>
    </row>
    <row r="15" spans="1:7" ht="12.75">
      <c r="A15" s="63"/>
      <c r="B15" s="20"/>
      <c r="C15" s="64"/>
      <c r="D15" s="65"/>
      <c r="E15" s="65"/>
      <c r="F15" s="66"/>
      <c r="G15" s="67"/>
    </row>
    <row r="16" spans="1:7" ht="12.75">
      <c r="A16" s="63" t="s">
        <v>855</v>
      </c>
      <c r="B16" s="20" t="s">
        <v>867</v>
      </c>
      <c r="C16" s="64" t="s">
        <v>197</v>
      </c>
      <c r="D16" s="81">
        <v>220000</v>
      </c>
      <c r="E16" s="81">
        <v>332000</v>
      </c>
      <c r="F16" s="98">
        <v>158000</v>
      </c>
      <c r="G16" s="67"/>
    </row>
    <row r="17" spans="1:7" ht="12.75">
      <c r="A17" s="63"/>
      <c r="B17" s="20"/>
      <c r="C17" s="64"/>
      <c r="D17" s="65"/>
      <c r="E17" s="65"/>
      <c r="F17" s="66"/>
      <c r="G17" s="67"/>
    </row>
    <row r="18" spans="1:7" ht="12.75">
      <c r="A18" s="63" t="s">
        <v>856</v>
      </c>
      <c r="B18" s="20" t="s">
        <v>868</v>
      </c>
      <c r="C18" s="64" t="s">
        <v>197</v>
      </c>
      <c r="D18" s="81">
        <v>122950</v>
      </c>
      <c r="E18" s="81">
        <v>233900</v>
      </c>
      <c r="F18" s="98">
        <v>27000</v>
      </c>
      <c r="G18" s="67"/>
    </row>
    <row r="19" spans="1:7" ht="12.75">
      <c r="A19" s="63"/>
      <c r="B19" s="20"/>
      <c r="C19" s="64"/>
      <c r="D19" s="65"/>
      <c r="E19" s="65"/>
      <c r="F19" s="66"/>
      <c r="G19" s="67"/>
    </row>
    <row r="20" spans="1:7" ht="12.75">
      <c r="A20" s="63" t="s">
        <v>857</v>
      </c>
      <c r="B20" s="20" t="s">
        <v>624</v>
      </c>
      <c r="C20" s="64" t="s">
        <v>197</v>
      </c>
      <c r="D20" s="69" t="s">
        <v>873</v>
      </c>
      <c r="E20" s="65"/>
      <c r="F20" s="66"/>
      <c r="G20" s="67"/>
    </row>
    <row r="21" spans="1:7" ht="12.75">
      <c r="A21" s="63"/>
      <c r="B21" s="20"/>
      <c r="C21" s="64"/>
      <c r="D21" s="65"/>
      <c r="E21" s="65"/>
      <c r="F21" s="66"/>
      <c r="G21" s="67"/>
    </row>
    <row r="22" spans="1:7" ht="12.75">
      <c r="A22" s="63" t="s">
        <v>858</v>
      </c>
      <c r="B22" s="20" t="s">
        <v>625</v>
      </c>
      <c r="C22" s="64" t="s">
        <v>197</v>
      </c>
      <c r="D22" s="81">
        <v>6500</v>
      </c>
      <c r="E22" s="81">
        <v>10800</v>
      </c>
      <c r="F22" s="98">
        <v>3300</v>
      </c>
      <c r="G22" s="67"/>
    </row>
    <row r="23" spans="1:7" ht="12.75">
      <c r="A23" s="63"/>
      <c r="B23" s="20"/>
      <c r="C23" s="64"/>
      <c r="D23" s="65"/>
      <c r="E23" s="65"/>
      <c r="F23" s="66"/>
      <c r="G23" s="67"/>
    </row>
    <row r="24" spans="1:7" ht="12.75">
      <c r="A24" s="63" t="s">
        <v>859</v>
      </c>
      <c r="B24" s="20" t="s">
        <v>869</v>
      </c>
      <c r="C24" s="64" t="s">
        <v>197</v>
      </c>
      <c r="D24" s="81">
        <v>4040</v>
      </c>
      <c r="E24" s="81">
        <v>7370</v>
      </c>
      <c r="F24" s="98">
        <v>1920</v>
      </c>
      <c r="G24" s="67"/>
    </row>
    <row r="25" spans="1:7" ht="12.75">
      <c r="A25" s="63"/>
      <c r="B25" s="20"/>
      <c r="C25" s="64"/>
      <c r="D25" s="65"/>
      <c r="E25" s="65"/>
      <c r="F25" s="66"/>
      <c r="G25" s="67"/>
    </row>
    <row r="26" spans="1:7" ht="12.75">
      <c r="A26" s="63" t="s">
        <v>860</v>
      </c>
      <c r="B26" s="20" t="s">
        <v>870</v>
      </c>
      <c r="C26" s="64" t="s">
        <v>197</v>
      </c>
      <c r="D26" s="81">
        <v>21630</v>
      </c>
      <c r="E26" s="81">
        <v>43200</v>
      </c>
      <c r="F26" s="98">
        <v>3430</v>
      </c>
      <c r="G26" s="67"/>
    </row>
    <row r="27" spans="1:7" ht="12.75">
      <c r="A27" s="63"/>
      <c r="B27" s="20"/>
      <c r="C27" s="64"/>
      <c r="D27" s="65"/>
      <c r="E27" s="65"/>
      <c r="F27" s="66"/>
      <c r="G27" s="67"/>
    </row>
    <row r="28" spans="1:7" ht="12.75">
      <c r="A28" s="63" t="s">
        <v>861</v>
      </c>
      <c r="B28" s="20" t="s">
        <v>871</v>
      </c>
      <c r="C28" s="64" t="s">
        <v>197</v>
      </c>
      <c r="D28" s="81">
        <v>9980</v>
      </c>
      <c r="E28" s="81">
        <v>20570</v>
      </c>
      <c r="F28" s="98">
        <v>5020</v>
      </c>
      <c r="G28" s="67"/>
    </row>
    <row r="29" spans="1:7" ht="12.75">
      <c r="A29" s="63"/>
      <c r="B29" s="20"/>
      <c r="C29" s="64"/>
      <c r="D29" s="69"/>
      <c r="E29" s="65"/>
      <c r="F29" s="66"/>
      <c r="G29" s="67"/>
    </row>
    <row r="30" spans="1:7" ht="12.75">
      <c r="A30" s="63" t="s">
        <v>862</v>
      </c>
      <c r="B30" s="20" t="s">
        <v>630</v>
      </c>
      <c r="C30" s="64" t="s">
        <v>197</v>
      </c>
      <c r="D30" s="81">
        <v>2000</v>
      </c>
      <c r="E30" s="81">
        <v>4500</v>
      </c>
      <c r="F30" s="66">
        <v>638</v>
      </c>
      <c r="G30" s="67"/>
    </row>
    <row r="31" spans="1:7" ht="12.75">
      <c r="A31" s="63"/>
      <c r="B31" s="20"/>
      <c r="C31" s="64"/>
      <c r="D31" s="65"/>
      <c r="E31" s="65"/>
      <c r="F31" s="66"/>
      <c r="G31" s="67"/>
    </row>
    <row r="32" spans="1:7" ht="12.75">
      <c r="A32" s="63" t="s">
        <v>863</v>
      </c>
      <c r="B32" s="20" t="s">
        <v>633</v>
      </c>
      <c r="C32" s="64" t="s">
        <v>197</v>
      </c>
      <c r="D32" s="81">
        <v>18060</v>
      </c>
      <c r="E32" s="81">
        <v>41140</v>
      </c>
      <c r="F32" s="98">
        <v>9690</v>
      </c>
      <c r="G32" s="67"/>
    </row>
    <row r="33" spans="1:7" ht="12.75">
      <c r="A33" s="63"/>
      <c r="B33" s="20"/>
      <c r="C33" s="64"/>
      <c r="D33" s="65"/>
      <c r="E33" s="65"/>
      <c r="F33" s="66"/>
      <c r="G33" s="67"/>
    </row>
    <row r="34" spans="1:7" ht="12.75">
      <c r="A34" s="63" t="s">
        <v>864</v>
      </c>
      <c r="B34" s="20" t="s">
        <v>872</v>
      </c>
      <c r="C34" s="64" t="s">
        <v>197</v>
      </c>
      <c r="D34" s="65">
        <v>620</v>
      </c>
      <c r="E34" s="81">
        <v>1850</v>
      </c>
      <c r="F34" s="66">
        <v>105</v>
      </c>
      <c r="G34" s="67"/>
    </row>
    <row r="35" spans="1:7" ht="12.75">
      <c r="A35" s="63"/>
      <c r="B35" s="20"/>
      <c r="C35" s="64"/>
      <c r="D35" s="65"/>
      <c r="E35" s="65"/>
      <c r="F35" s="66"/>
      <c r="G35" s="67"/>
    </row>
    <row r="36" spans="1:7" ht="12.75">
      <c r="A36" s="63" t="s">
        <v>865</v>
      </c>
      <c r="B36" s="20" t="s">
        <v>636</v>
      </c>
      <c r="C36" s="64" t="s">
        <v>197</v>
      </c>
      <c r="D36" s="69" t="s">
        <v>874</v>
      </c>
      <c r="E36" s="65"/>
      <c r="F36" s="66"/>
      <c r="G36" s="67"/>
    </row>
    <row r="37" spans="1:7" ht="12.75">
      <c r="A37" s="63"/>
      <c r="B37" s="20"/>
      <c r="C37" s="64"/>
      <c r="D37" s="65"/>
      <c r="E37" s="65"/>
      <c r="F37" s="66"/>
      <c r="G37" s="67"/>
    </row>
    <row r="38" spans="1:7" ht="12.75">
      <c r="A38" s="63" t="s">
        <v>875</v>
      </c>
      <c r="B38" s="20" t="s">
        <v>644</v>
      </c>
      <c r="C38" s="64" t="s">
        <v>197</v>
      </c>
      <c r="D38" s="69" t="s">
        <v>884</v>
      </c>
      <c r="E38" s="65"/>
      <c r="F38" s="66"/>
      <c r="G38" s="67"/>
    </row>
    <row r="39" spans="1:7" ht="12.75">
      <c r="A39" s="63"/>
      <c r="B39" s="20"/>
      <c r="C39" s="64"/>
      <c r="D39" s="65"/>
      <c r="E39" s="65"/>
      <c r="F39" s="66"/>
      <c r="G39" s="67"/>
    </row>
    <row r="40" spans="1:7" ht="12.75">
      <c r="A40" s="63" t="s">
        <v>876</v>
      </c>
      <c r="B40" s="20" t="s">
        <v>886</v>
      </c>
      <c r="C40" s="64" t="s">
        <v>197</v>
      </c>
      <c r="D40" s="81">
        <v>5030</v>
      </c>
      <c r="E40" s="81">
        <v>21600</v>
      </c>
      <c r="F40" s="98">
        <v>2370</v>
      </c>
      <c r="G40" s="67"/>
    </row>
    <row r="41" spans="1:7" ht="12.75">
      <c r="A41" s="63"/>
      <c r="B41" s="20"/>
      <c r="C41" s="64"/>
      <c r="D41" s="65"/>
      <c r="E41" s="65"/>
      <c r="F41" s="66"/>
      <c r="G41" s="67"/>
    </row>
    <row r="42" spans="1:7" ht="12.75">
      <c r="A42" s="63" t="s">
        <v>877</v>
      </c>
      <c r="B42" s="20" t="s">
        <v>643</v>
      </c>
      <c r="C42" s="64" t="s">
        <v>197</v>
      </c>
      <c r="D42" s="81">
        <v>8690</v>
      </c>
      <c r="E42" s="81">
        <v>28000</v>
      </c>
      <c r="F42" s="98">
        <v>2870</v>
      </c>
      <c r="G42" s="67"/>
    </row>
    <row r="43" spans="1:7" ht="12.75">
      <c r="A43" s="63"/>
      <c r="B43" s="20"/>
      <c r="C43" s="64"/>
      <c r="D43" s="65"/>
      <c r="E43" s="65"/>
      <c r="F43" s="66"/>
      <c r="G43" s="67"/>
    </row>
    <row r="44" spans="1:7" ht="12.75">
      <c r="A44" s="63" t="s">
        <v>878</v>
      </c>
      <c r="B44" s="20" t="s">
        <v>885</v>
      </c>
      <c r="C44" s="64" t="s">
        <v>197</v>
      </c>
      <c r="D44" s="65">
        <v>405</v>
      </c>
      <c r="E44" s="65">
        <v>879</v>
      </c>
      <c r="F44" s="66">
        <v>114</v>
      </c>
      <c r="G44" s="67" t="s">
        <v>887</v>
      </c>
    </row>
    <row r="45" spans="1:7" ht="12.75">
      <c r="A45" s="63"/>
      <c r="B45" s="20"/>
      <c r="C45" s="64"/>
      <c r="D45" s="65"/>
      <c r="E45" s="65"/>
      <c r="F45" s="66"/>
      <c r="G45" s="67"/>
    </row>
    <row r="46" spans="1:7" ht="12.75">
      <c r="A46" s="63" t="s">
        <v>879</v>
      </c>
      <c r="B46" s="20" t="s">
        <v>653</v>
      </c>
      <c r="C46" s="64" t="s">
        <v>197</v>
      </c>
      <c r="D46" s="81">
        <v>19180</v>
      </c>
      <c r="E46" s="81">
        <v>43200</v>
      </c>
      <c r="F46" s="98">
        <v>2330</v>
      </c>
      <c r="G46" s="67"/>
    </row>
    <row r="47" spans="1:7" ht="12.75">
      <c r="A47" s="63"/>
      <c r="B47" s="20"/>
      <c r="C47" s="64"/>
      <c r="D47" s="65"/>
      <c r="E47" s="65"/>
      <c r="F47" s="66"/>
      <c r="G47" s="67"/>
    </row>
    <row r="48" spans="1:7" ht="12.75">
      <c r="A48" s="63" t="s">
        <v>880</v>
      </c>
      <c r="B48" s="20" t="s">
        <v>654</v>
      </c>
      <c r="C48" s="64" t="s">
        <v>197</v>
      </c>
      <c r="D48" s="81">
        <v>2070</v>
      </c>
      <c r="E48" s="81">
        <v>4990</v>
      </c>
      <c r="F48" s="66">
        <v>180</v>
      </c>
      <c r="G48" s="67" t="s">
        <v>887</v>
      </c>
    </row>
    <row r="49" spans="1:7" ht="12.75">
      <c r="A49" s="63"/>
      <c r="B49" s="20"/>
      <c r="C49" s="64"/>
      <c r="D49" s="65"/>
      <c r="E49" s="65"/>
      <c r="F49" s="66"/>
      <c r="G49" s="67"/>
    </row>
    <row r="50" spans="1:7" ht="12.75">
      <c r="A50" s="63" t="s">
        <v>881</v>
      </c>
      <c r="B50" s="20" t="s">
        <v>658</v>
      </c>
      <c r="C50" s="64" t="s">
        <v>197</v>
      </c>
      <c r="D50" s="65">
        <v>670</v>
      </c>
      <c r="E50" s="81">
        <v>2730</v>
      </c>
      <c r="F50" s="66">
        <v>152</v>
      </c>
      <c r="G50" s="67" t="s">
        <v>888</v>
      </c>
    </row>
    <row r="51" spans="1:7" ht="12.75">
      <c r="A51" s="63"/>
      <c r="B51" s="20"/>
      <c r="C51" s="64"/>
      <c r="D51" s="65"/>
      <c r="E51" s="65"/>
      <c r="F51" s="66"/>
      <c r="G51" s="67"/>
    </row>
    <row r="52" spans="1:7" ht="12.75">
      <c r="A52" s="63" t="s">
        <v>882</v>
      </c>
      <c r="B52" s="20" t="s">
        <v>662</v>
      </c>
      <c r="C52" s="64" t="s">
        <v>197</v>
      </c>
      <c r="D52" s="69" t="s">
        <v>889</v>
      </c>
      <c r="E52" s="65"/>
      <c r="F52" s="66"/>
      <c r="G52" s="67"/>
    </row>
    <row r="53" spans="1:7" ht="12.75">
      <c r="A53" s="63"/>
      <c r="B53" s="20"/>
      <c r="C53" s="64"/>
      <c r="D53" s="65"/>
      <c r="E53" s="65"/>
      <c r="F53" s="66"/>
      <c r="G53" s="67"/>
    </row>
    <row r="54" spans="1:7" ht="12.75">
      <c r="A54" s="63" t="s">
        <v>883</v>
      </c>
      <c r="B54" s="20" t="s">
        <v>666</v>
      </c>
      <c r="C54" s="64" t="s">
        <v>197</v>
      </c>
      <c r="D54" s="69" t="s">
        <v>890</v>
      </c>
      <c r="E54" s="65"/>
      <c r="F54" s="66"/>
      <c r="G54" s="70"/>
    </row>
    <row r="55" spans="1:7" ht="12.75">
      <c r="A55" s="71"/>
      <c r="B55" s="34"/>
      <c r="C55" s="72"/>
      <c r="D55" s="73"/>
      <c r="E55" s="73"/>
      <c r="F55" s="74"/>
      <c r="G55" s="59"/>
    </row>
    <row r="57" ht="12.75">
      <c r="A57" t="s">
        <v>891</v>
      </c>
    </row>
    <row r="59" spans="1:7" ht="12.75">
      <c r="A59" s="35" t="s">
        <v>431</v>
      </c>
      <c r="B59" s="35" t="s">
        <v>25</v>
      </c>
      <c r="C59" s="51" t="s">
        <v>432</v>
      </c>
      <c r="D59" s="52" t="s">
        <v>433</v>
      </c>
      <c r="E59" s="53"/>
      <c r="F59" s="54"/>
      <c r="G59" s="55" t="s">
        <v>45</v>
      </c>
    </row>
    <row r="60" spans="1:7" ht="12.75">
      <c r="A60" s="34" t="s">
        <v>434</v>
      </c>
      <c r="B60" s="8"/>
      <c r="C60" s="56"/>
      <c r="D60" s="57" t="s">
        <v>435</v>
      </c>
      <c r="E60" s="58" t="s">
        <v>436</v>
      </c>
      <c r="F60" s="58" t="s">
        <v>437</v>
      </c>
      <c r="G60" s="59" t="s">
        <v>438</v>
      </c>
    </row>
    <row r="61" spans="1:7" ht="12.75">
      <c r="A61" s="60"/>
      <c r="B61" s="7"/>
      <c r="C61" s="21"/>
      <c r="D61" s="61"/>
      <c r="E61" s="61"/>
      <c r="F61" s="62"/>
      <c r="G61" s="55"/>
    </row>
    <row r="62" spans="1:7" ht="12.75">
      <c r="A62" s="63" t="s">
        <v>892</v>
      </c>
      <c r="B62" s="20" t="s">
        <v>905</v>
      </c>
      <c r="C62" s="64" t="str">
        <f>C12</f>
        <v>1914-15</v>
      </c>
      <c r="D62" s="81">
        <v>144400</v>
      </c>
      <c r="E62" s="81">
        <v>258000</v>
      </c>
      <c r="F62" s="98">
        <v>94700</v>
      </c>
      <c r="G62" s="67"/>
    </row>
    <row r="63" spans="1:7" ht="12.75">
      <c r="A63" s="63"/>
      <c r="B63" s="20"/>
      <c r="C63" s="64"/>
      <c r="D63" s="65"/>
      <c r="E63" s="65"/>
      <c r="F63" s="66"/>
      <c r="G63" s="67"/>
    </row>
    <row r="64" spans="1:7" ht="12.75">
      <c r="A64" s="63" t="s">
        <v>893</v>
      </c>
      <c r="B64" s="20" t="s">
        <v>906</v>
      </c>
      <c r="C64" s="64" t="s">
        <v>197</v>
      </c>
      <c r="D64" s="65">
        <v>910</v>
      </c>
      <c r="E64" s="81">
        <v>1070</v>
      </c>
      <c r="F64" s="66">
        <v>454</v>
      </c>
      <c r="G64" s="67"/>
    </row>
    <row r="65" spans="1:7" ht="12.75">
      <c r="A65" s="63"/>
      <c r="B65" s="20"/>
      <c r="C65" s="64"/>
      <c r="D65" s="65"/>
      <c r="E65" s="65"/>
      <c r="F65" s="66"/>
      <c r="G65" s="67"/>
    </row>
    <row r="66" spans="1:7" ht="12.75">
      <c r="A66" s="63" t="s">
        <v>894</v>
      </c>
      <c r="B66" s="20" t="s">
        <v>671</v>
      </c>
      <c r="C66" s="64" t="s">
        <v>197</v>
      </c>
      <c r="D66" s="81">
        <v>1640</v>
      </c>
      <c r="E66" s="81">
        <v>3390</v>
      </c>
      <c r="F66" s="66">
        <v>810</v>
      </c>
      <c r="G66" s="67"/>
    </row>
    <row r="67" spans="1:7" ht="12.75">
      <c r="A67" s="63"/>
      <c r="B67" s="20"/>
      <c r="C67" s="64"/>
      <c r="D67" s="65"/>
      <c r="E67" s="65"/>
      <c r="F67" s="66"/>
      <c r="G67" s="67"/>
    </row>
    <row r="68" spans="1:7" ht="12.75">
      <c r="A68" s="63" t="s">
        <v>895</v>
      </c>
      <c r="B68" s="20" t="s">
        <v>672</v>
      </c>
      <c r="C68" s="64" t="s">
        <v>197</v>
      </c>
      <c r="D68" s="69" t="s">
        <v>908</v>
      </c>
      <c r="E68" s="65"/>
      <c r="F68" s="66"/>
      <c r="G68" s="67"/>
    </row>
    <row r="69" spans="1:7" ht="12.75">
      <c r="A69" s="63"/>
      <c r="B69" s="20"/>
      <c r="C69" s="64"/>
      <c r="D69" s="65"/>
      <c r="E69" s="65"/>
      <c r="F69" s="66"/>
      <c r="G69" s="67"/>
    </row>
    <row r="70" spans="1:7" ht="12.75">
      <c r="A70" s="63" t="s">
        <v>896</v>
      </c>
      <c r="B70" s="20" t="s">
        <v>673</v>
      </c>
      <c r="C70" s="64" t="s">
        <v>197</v>
      </c>
      <c r="D70" s="69" t="s">
        <v>909</v>
      </c>
      <c r="E70" s="65"/>
      <c r="F70" s="66"/>
      <c r="G70" s="67"/>
    </row>
    <row r="71" spans="1:7" ht="12.75">
      <c r="A71" s="63"/>
      <c r="B71" s="20"/>
      <c r="C71" s="64"/>
      <c r="D71" s="65"/>
      <c r="E71" s="65"/>
      <c r="F71" s="66"/>
      <c r="G71" s="67"/>
    </row>
    <row r="72" spans="1:7" ht="12.75">
      <c r="A72" s="63" t="s">
        <v>897</v>
      </c>
      <c r="B72" s="20" t="s">
        <v>674</v>
      </c>
      <c r="C72" s="64">
        <v>1914</v>
      </c>
      <c r="D72" s="69" t="s">
        <v>910</v>
      </c>
      <c r="E72" s="65"/>
      <c r="F72" s="66"/>
      <c r="G72" s="67"/>
    </row>
    <row r="73" spans="1:7" ht="12.75">
      <c r="A73" s="63"/>
      <c r="B73" s="20"/>
      <c r="C73" s="64"/>
      <c r="D73" s="65"/>
      <c r="E73" s="65"/>
      <c r="F73" s="66"/>
      <c r="G73" s="67"/>
    </row>
    <row r="74" spans="1:7" ht="12.75">
      <c r="A74" s="63" t="s">
        <v>898</v>
      </c>
      <c r="B74" s="20" t="s">
        <v>675</v>
      </c>
      <c r="C74" s="64" t="str">
        <f>C62</f>
        <v>1914-15</v>
      </c>
      <c r="D74" s="81">
        <v>3050</v>
      </c>
      <c r="E74" s="81">
        <v>10540</v>
      </c>
      <c r="F74" s="66">
        <v>845</v>
      </c>
      <c r="G74" s="67"/>
    </row>
    <row r="75" spans="1:7" ht="12.75">
      <c r="A75" s="63"/>
      <c r="B75" s="20"/>
      <c r="C75" s="64"/>
      <c r="D75" s="65"/>
      <c r="E75" s="65"/>
      <c r="F75" s="66"/>
      <c r="G75" s="67"/>
    </row>
    <row r="76" spans="1:7" ht="12.75">
      <c r="A76" s="63" t="s">
        <v>899</v>
      </c>
      <c r="B76" s="20" t="s">
        <v>676</v>
      </c>
      <c r="C76" s="64" t="s">
        <v>197</v>
      </c>
      <c r="D76" s="65" t="s">
        <v>49</v>
      </c>
      <c r="E76" s="81">
        <v>21600</v>
      </c>
      <c r="F76" s="66">
        <v>159</v>
      </c>
      <c r="G76" s="67" t="s">
        <v>911</v>
      </c>
    </row>
    <row r="77" spans="1:7" ht="12.75">
      <c r="A77" s="63"/>
      <c r="B77" s="20"/>
      <c r="C77" s="64"/>
      <c r="D77" s="65"/>
      <c r="E77" s="65"/>
      <c r="F77" s="66"/>
      <c r="G77" s="67"/>
    </row>
    <row r="78" spans="1:7" ht="12.75">
      <c r="A78" s="63" t="s">
        <v>900</v>
      </c>
      <c r="B78" s="20" t="s">
        <v>693</v>
      </c>
      <c r="C78" s="64" t="s">
        <v>197</v>
      </c>
      <c r="D78" s="99">
        <v>1710</v>
      </c>
      <c r="E78" s="81">
        <v>2450</v>
      </c>
      <c r="F78" s="66">
        <v>860</v>
      </c>
      <c r="G78" s="67"/>
    </row>
    <row r="79" spans="1:7" ht="12.75">
      <c r="A79" s="63"/>
      <c r="B79" s="20"/>
      <c r="C79" s="64"/>
      <c r="D79" s="65"/>
      <c r="E79" s="65"/>
      <c r="F79" s="66"/>
      <c r="G79" s="67"/>
    </row>
    <row r="80" spans="1:7" ht="12.75">
      <c r="A80" s="63" t="s">
        <v>901</v>
      </c>
      <c r="B80" s="20" t="s">
        <v>694</v>
      </c>
      <c r="C80" s="64" t="s">
        <v>197</v>
      </c>
      <c r="D80" s="81">
        <v>105500</v>
      </c>
      <c r="E80" s="81">
        <v>221000</v>
      </c>
      <c r="F80" s="98">
        <v>41800</v>
      </c>
      <c r="G80" s="67"/>
    </row>
    <row r="81" spans="1:7" ht="12.75">
      <c r="A81" s="63"/>
      <c r="B81" s="20"/>
      <c r="C81" s="64"/>
      <c r="D81" s="65"/>
      <c r="E81" s="65"/>
      <c r="F81" s="66"/>
      <c r="G81" s="67"/>
    </row>
    <row r="82" spans="1:7" ht="12.75">
      <c r="A82" s="63" t="s">
        <v>902</v>
      </c>
      <c r="B82" s="20" t="s">
        <v>695</v>
      </c>
      <c r="C82" s="64" t="s">
        <v>197</v>
      </c>
      <c r="D82" s="81">
        <v>13320</v>
      </c>
      <c r="E82" s="81">
        <v>27870</v>
      </c>
      <c r="F82" s="98">
        <v>7780</v>
      </c>
      <c r="G82" s="67"/>
    </row>
    <row r="83" spans="1:7" ht="12.75">
      <c r="A83" s="63"/>
      <c r="B83" s="20"/>
      <c r="C83" s="64"/>
      <c r="D83" s="65"/>
      <c r="E83" s="65"/>
      <c r="F83" s="66"/>
      <c r="G83" s="67"/>
    </row>
    <row r="84" spans="1:7" ht="12.75">
      <c r="A84" s="63" t="s">
        <v>903</v>
      </c>
      <c r="B84" s="20" t="s">
        <v>696</v>
      </c>
      <c r="C84" s="64" t="s">
        <v>46</v>
      </c>
      <c r="D84" s="81">
        <v>2030</v>
      </c>
      <c r="E84" s="81">
        <v>12000</v>
      </c>
      <c r="F84" s="66">
        <v>0</v>
      </c>
      <c r="G84" s="67" t="s">
        <v>912</v>
      </c>
    </row>
    <row r="85" spans="1:7" ht="12.75">
      <c r="A85" s="63"/>
      <c r="B85" s="20"/>
      <c r="C85" s="64"/>
      <c r="D85" s="65"/>
      <c r="E85" s="65"/>
      <c r="F85" s="66"/>
      <c r="G85" s="67"/>
    </row>
    <row r="86" spans="1:7" ht="12.75">
      <c r="A86" s="100" t="s">
        <v>904</v>
      </c>
      <c r="B86" s="20" t="s">
        <v>907</v>
      </c>
      <c r="C86" s="64"/>
      <c r="D86" s="69" t="s">
        <v>913</v>
      </c>
      <c r="E86" s="65"/>
      <c r="F86" s="66"/>
      <c r="G86" s="67"/>
    </row>
    <row r="87" spans="1:7" ht="12.75">
      <c r="A87" s="71"/>
      <c r="B87" s="34"/>
      <c r="C87" s="72"/>
      <c r="D87" s="73"/>
      <c r="E87" s="73"/>
      <c r="F87" s="74"/>
      <c r="G87" s="59"/>
    </row>
    <row r="89" ht="12.75">
      <c r="A89" t="s">
        <v>914</v>
      </c>
    </row>
    <row r="91" spans="1:7" ht="12.75">
      <c r="A91" s="35" t="s">
        <v>431</v>
      </c>
      <c r="B91" s="35" t="s">
        <v>25</v>
      </c>
      <c r="C91" s="51" t="s">
        <v>432</v>
      </c>
      <c r="D91" s="52" t="s">
        <v>433</v>
      </c>
      <c r="E91" s="53"/>
      <c r="F91" s="54"/>
      <c r="G91" s="55" t="s">
        <v>45</v>
      </c>
    </row>
    <row r="92" spans="1:7" ht="12.75">
      <c r="A92" s="34" t="s">
        <v>434</v>
      </c>
      <c r="B92" s="8"/>
      <c r="C92" s="56"/>
      <c r="D92" s="57" t="s">
        <v>435</v>
      </c>
      <c r="E92" s="58" t="s">
        <v>436</v>
      </c>
      <c r="F92" s="58" t="s">
        <v>437</v>
      </c>
      <c r="G92" s="59" t="s">
        <v>438</v>
      </c>
    </row>
    <row r="93" spans="1:7" ht="12.75">
      <c r="A93" s="60"/>
      <c r="B93" s="7"/>
      <c r="C93" s="21"/>
      <c r="D93" s="61"/>
      <c r="E93" s="61"/>
      <c r="F93" s="62"/>
      <c r="G93" s="55"/>
    </row>
    <row r="94" spans="1:7" ht="12.75">
      <c r="A94" s="63" t="s">
        <v>915</v>
      </c>
      <c r="B94" s="20" t="s">
        <v>698</v>
      </c>
      <c r="C94" s="64" t="str">
        <f>C74</f>
        <v>1914-15</v>
      </c>
      <c r="D94" s="101">
        <v>7770</v>
      </c>
      <c r="E94" s="101">
        <v>20090</v>
      </c>
      <c r="F94" s="102">
        <v>1800</v>
      </c>
      <c r="G94" s="67"/>
    </row>
    <row r="95" spans="1:7" ht="12.75">
      <c r="A95" s="63"/>
      <c r="B95" s="20"/>
      <c r="C95" s="64"/>
      <c r="D95" s="103"/>
      <c r="E95" s="103"/>
      <c r="F95" s="104"/>
      <c r="G95" s="67"/>
    </row>
    <row r="96" spans="1:7" ht="12.75">
      <c r="A96" s="63" t="s">
        <v>916</v>
      </c>
      <c r="B96" s="20" t="s">
        <v>699</v>
      </c>
      <c r="C96" s="64" t="s">
        <v>197</v>
      </c>
      <c r="D96" s="101">
        <v>8800</v>
      </c>
      <c r="E96" s="101">
        <v>27870</v>
      </c>
      <c r="F96" s="102">
        <v>2540</v>
      </c>
      <c r="G96" s="67"/>
    </row>
    <row r="97" spans="1:7" ht="12.75">
      <c r="A97" s="63"/>
      <c r="B97" s="20"/>
      <c r="C97" s="64"/>
      <c r="D97" s="103"/>
      <c r="E97" s="103"/>
      <c r="F97" s="104"/>
      <c r="G97" s="67"/>
    </row>
    <row r="98" spans="1:7" ht="12.75">
      <c r="A98" s="63" t="s">
        <v>917</v>
      </c>
      <c r="B98" s="20" t="s">
        <v>922</v>
      </c>
      <c r="C98" s="64" t="s">
        <v>197</v>
      </c>
      <c r="D98" s="101">
        <v>112670</v>
      </c>
      <c r="E98" s="101">
        <v>313290</v>
      </c>
      <c r="F98" s="102">
        <v>54560</v>
      </c>
      <c r="G98" s="67"/>
    </row>
    <row r="99" spans="1:7" ht="12.75">
      <c r="A99" s="63"/>
      <c r="B99" s="20"/>
      <c r="C99" s="64"/>
      <c r="D99" s="103"/>
      <c r="E99" s="103"/>
      <c r="F99" s="104"/>
      <c r="G99" s="67"/>
    </row>
    <row r="100" spans="1:7" ht="12.75">
      <c r="A100" s="63" t="s">
        <v>918</v>
      </c>
      <c r="B100" s="20" t="s">
        <v>923</v>
      </c>
      <c r="C100" s="64" t="s">
        <v>197</v>
      </c>
      <c r="D100" s="101">
        <v>245280</v>
      </c>
      <c r="E100" s="101">
        <v>658810</v>
      </c>
      <c r="F100" s="102">
        <v>71200</v>
      </c>
      <c r="G100" s="67"/>
    </row>
    <row r="101" spans="1:7" ht="12.75">
      <c r="A101" s="63"/>
      <c r="B101" s="20"/>
      <c r="C101" s="64"/>
      <c r="D101" s="103"/>
      <c r="E101" s="103"/>
      <c r="F101" s="104"/>
      <c r="G101" s="67"/>
    </row>
    <row r="102" spans="1:7" ht="12.75">
      <c r="A102" s="63" t="s">
        <v>919</v>
      </c>
      <c r="B102" s="20" t="s">
        <v>702</v>
      </c>
      <c r="C102" s="64" t="s">
        <v>197</v>
      </c>
      <c r="D102" s="103">
        <v>250</v>
      </c>
      <c r="E102" s="103">
        <v>636</v>
      </c>
      <c r="F102" s="104">
        <v>0</v>
      </c>
      <c r="G102" s="67" t="s">
        <v>924</v>
      </c>
    </row>
    <row r="103" spans="1:7" ht="12.75">
      <c r="A103" s="63"/>
      <c r="B103" s="20"/>
      <c r="C103" s="64"/>
      <c r="D103" s="103"/>
      <c r="E103" s="103"/>
      <c r="F103" s="104"/>
      <c r="G103" s="67"/>
    </row>
    <row r="104" spans="1:7" ht="12.75">
      <c r="A104" s="63" t="s">
        <v>920</v>
      </c>
      <c r="B104" s="20" t="s">
        <v>703</v>
      </c>
      <c r="C104" s="64" t="s">
        <v>46</v>
      </c>
      <c r="D104" s="101">
        <v>5310</v>
      </c>
      <c r="E104" s="101">
        <v>17040</v>
      </c>
      <c r="F104" s="104">
        <v>0</v>
      </c>
      <c r="G104" s="67" t="s">
        <v>912</v>
      </c>
    </row>
    <row r="105" spans="1:7" ht="12.75">
      <c r="A105" s="63"/>
      <c r="B105" s="20"/>
      <c r="C105" s="64"/>
      <c r="D105" s="103"/>
      <c r="E105" s="103"/>
      <c r="F105" s="104"/>
      <c r="G105" s="67"/>
    </row>
    <row r="106" spans="1:7" ht="12.75">
      <c r="A106" s="63" t="s">
        <v>921</v>
      </c>
      <c r="B106" s="20" t="s">
        <v>704</v>
      </c>
      <c r="C106" s="64" t="str">
        <f>C94</f>
        <v>1914-15</v>
      </c>
      <c r="D106" s="101">
        <v>4980</v>
      </c>
      <c r="E106" s="101">
        <v>11885</v>
      </c>
      <c r="F106" s="104">
        <v>250</v>
      </c>
      <c r="G106" s="67" t="s">
        <v>925</v>
      </c>
    </row>
    <row r="107" spans="1:7" ht="12.75">
      <c r="A107" s="71"/>
      <c r="B107" s="34"/>
      <c r="C107" s="72"/>
      <c r="D107" s="73"/>
      <c r="E107" s="73"/>
      <c r="F107" s="74"/>
      <c r="G107" s="59"/>
    </row>
    <row r="109" ht="12.75">
      <c r="A109" t="s">
        <v>926</v>
      </c>
    </row>
    <row r="111" spans="1:7" ht="12.75">
      <c r="A111" s="35" t="s">
        <v>431</v>
      </c>
      <c r="B111" s="35" t="s">
        <v>25</v>
      </c>
      <c r="C111" s="51" t="s">
        <v>432</v>
      </c>
      <c r="D111" s="52" t="s">
        <v>433</v>
      </c>
      <c r="E111" s="53"/>
      <c r="F111" s="54"/>
      <c r="G111" s="55" t="s">
        <v>45</v>
      </c>
    </row>
    <row r="112" spans="1:7" ht="12.75">
      <c r="A112" s="34" t="s">
        <v>434</v>
      </c>
      <c r="B112" s="8"/>
      <c r="C112" s="56"/>
      <c r="D112" s="57" t="s">
        <v>435</v>
      </c>
      <c r="E112" s="58" t="s">
        <v>436</v>
      </c>
      <c r="F112" s="58" t="s">
        <v>437</v>
      </c>
      <c r="G112" s="59" t="s">
        <v>438</v>
      </c>
    </row>
    <row r="113" spans="1:7" ht="12.75">
      <c r="A113" s="60"/>
      <c r="B113" s="7"/>
      <c r="C113" s="21"/>
      <c r="D113" s="61"/>
      <c r="E113" s="61"/>
      <c r="F113" s="62"/>
      <c r="G113" s="55"/>
    </row>
    <row r="114" spans="1:7" ht="12.75">
      <c r="A114" s="63" t="s">
        <v>927</v>
      </c>
      <c r="B114" s="20" t="s">
        <v>705</v>
      </c>
      <c r="C114" s="64" t="s">
        <v>441</v>
      </c>
      <c r="D114" s="65">
        <v>460</v>
      </c>
      <c r="E114" s="81">
        <v>4430</v>
      </c>
      <c r="F114" s="66">
        <v>0</v>
      </c>
      <c r="G114" s="67" t="s">
        <v>946</v>
      </c>
    </row>
    <row r="115" spans="1:7" ht="12.75">
      <c r="A115" s="63"/>
      <c r="B115" s="20"/>
      <c r="C115" s="64"/>
      <c r="D115" s="65"/>
      <c r="E115" s="65"/>
      <c r="F115" s="66"/>
      <c r="G115" s="67"/>
    </row>
    <row r="116" spans="1:7" ht="12.75">
      <c r="A116" s="63" t="s">
        <v>928</v>
      </c>
      <c r="B116" s="20" t="s">
        <v>706</v>
      </c>
      <c r="C116" s="64" t="s">
        <v>197</v>
      </c>
      <c r="D116" s="81">
        <v>220</v>
      </c>
      <c r="E116" s="81">
        <v>920</v>
      </c>
      <c r="F116" s="98">
        <v>0</v>
      </c>
      <c r="G116" s="67" t="s">
        <v>947</v>
      </c>
    </row>
    <row r="117" spans="1:7" ht="12.75">
      <c r="A117" s="63"/>
      <c r="B117" s="20"/>
      <c r="C117" s="64"/>
      <c r="D117" s="65"/>
      <c r="E117" s="65"/>
      <c r="F117" s="66"/>
      <c r="G117" s="67"/>
    </row>
    <row r="118" spans="1:7" ht="12.75">
      <c r="A118" s="63" t="s">
        <v>929</v>
      </c>
      <c r="B118" s="20" t="s">
        <v>943</v>
      </c>
      <c r="C118" s="64" t="s">
        <v>197</v>
      </c>
      <c r="D118" s="81">
        <v>600</v>
      </c>
      <c r="E118" s="81">
        <v>1180</v>
      </c>
      <c r="F118" s="98">
        <v>320</v>
      </c>
      <c r="G118" s="67"/>
    </row>
    <row r="119" spans="1:7" ht="12.75">
      <c r="A119" s="63"/>
      <c r="B119" s="20"/>
      <c r="C119" s="64"/>
      <c r="D119" s="65"/>
      <c r="E119" s="65"/>
      <c r="F119" s="66"/>
      <c r="G119" s="67"/>
    </row>
    <row r="120" spans="1:7" ht="12.75">
      <c r="A120" s="63" t="s">
        <v>930</v>
      </c>
      <c r="B120" s="20" t="s">
        <v>734</v>
      </c>
      <c r="C120" s="64" t="s">
        <v>197</v>
      </c>
      <c r="D120" s="81">
        <v>123530</v>
      </c>
      <c r="E120" s="81">
        <v>205280</v>
      </c>
      <c r="F120" s="98">
        <v>41900</v>
      </c>
      <c r="G120" s="67"/>
    </row>
    <row r="121" spans="1:7" ht="12.75">
      <c r="A121" s="63"/>
      <c r="B121" s="20"/>
      <c r="C121" s="64"/>
      <c r="D121" s="65"/>
      <c r="E121" s="65"/>
      <c r="F121" s="66"/>
      <c r="G121" s="67"/>
    </row>
    <row r="122" spans="1:7" ht="12.75">
      <c r="A122" s="63" t="s">
        <v>931</v>
      </c>
      <c r="B122" s="20" t="s">
        <v>735</v>
      </c>
      <c r="C122" s="64" t="s">
        <v>197</v>
      </c>
      <c r="D122" s="81">
        <v>2480</v>
      </c>
      <c r="E122" s="81">
        <v>8390</v>
      </c>
      <c r="F122" s="66">
        <v>459</v>
      </c>
      <c r="G122" s="67" t="s">
        <v>566</v>
      </c>
    </row>
    <row r="123" spans="1:7" ht="12.75">
      <c r="A123" s="63"/>
      <c r="B123" s="20"/>
      <c r="C123" s="64"/>
      <c r="D123" s="65"/>
      <c r="E123" s="65"/>
      <c r="F123" s="66"/>
      <c r="G123" s="67"/>
    </row>
    <row r="124" spans="1:7" ht="12.75">
      <c r="A124" s="63" t="s">
        <v>932</v>
      </c>
      <c r="B124" s="20" t="s">
        <v>736</v>
      </c>
      <c r="C124" s="64" t="s">
        <v>197</v>
      </c>
      <c r="D124" s="81">
        <v>1000</v>
      </c>
      <c r="E124" s="81">
        <v>5720</v>
      </c>
      <c r="F124" s="98">
        <v>180</v>
      </c>
      <c r="G124" s="67" t="s">
        <v>948</v>
      </c>
    </row>
    <row r="125" spans="1:7" ht="12.75">
      <c r="A125" s="63"/>
      <c r="B125" s="20"/>
      <c r="C125" s="64"/>
      <c r="D125" s="65"/>
      <c r="E125" s="65"/>
      <c r="F125" s="66"/>
      <c r="G125" s="67"/>
    </row>
    <row r="126" spans="1:7" ht="12.75">
      <c r="A126" s="63" t="s">
        <v>933</v>
      </c>
      <c r="B126" s="20" t="s">
        <v>741</v>
      </c>
      <c r="C126" s="64" t="s">
        <v>197</v>
      </c>
      <c r="D126" s="81">
        <v>1770</v>
      </c>
      <c r="E126" s="81">
        <v>6970</v>
      </c>
      <c r="F126" s="98">
        <v>280</v>
      </c>
      <c r="G126" s="67" t="s">
        <v>566</v>
      </c>
    </row>
    <row r="127" spans="1:7" ht="12.75">
      <c r="A127" s="63"/>
      <c r="B127" s="20"/>
      <c r="C127" s="64"/>
      <c r="D127" s="65"/>
      <c r="E127" s="65"/>
      <c r="F127" s="66"/>
      <c r="G127" s="67"/>
    </row>
    <row r="128" spans="1:7" ht="12.75">
      <c r="A128" s="63" t="s">
        <v>934</v>
      </c>
      <c r="B128" s="20" t="s">
        <v>944</v>
      </c>
      <c r="C128" s="64" t="s">
        <v>197</v>
      </c>
      <c r="D128" s="81">
        <v>220</v>
      </c>
      <c r="E128" s="81">
        <v>650</v>
      </c>
      <c r="F128" s="98">
        <v>0</v>
      </c>
      <c r="G128" s="67" t="s">
        <v>566</v>
      </c>
    </row>
    <row r="129" spans="1:7" ht="12.75">
      <c r="A129" s="63"/>
      <c r="B129" s="20"/>
      <c r="C129" s="64"/>
      <c r="D129" s="65"/>
      <c r="E129" s="65"/>
      <c r="F129" s="66"/>
      <c r="G129" s="67"/>
    </row>
    <row r="130" spans="1:7" ht="12.75">
      <c r="A130" s="63" t="s">
        <v>935</v>
      </c>
      <c r="B130" s="20" t="s">
        <v>747</v>
      </c>
      <c r="C130" s="64" t="s">
        <v>197</v>
      </c>
      <c r="D130" s="81">
        <v>1130</v>
      </c>
      <c r="E130" s="81">
        <v>3740</v>
      </c>
      <c r="F130" s="98">
        <v>150</v>
      </c>
      <c r="G130" s="67" t="s">
        <v>912</v>
      </c>
    </row>
    <row r="131" spans="1:7" ht="12.75">
      <c r="A131" s="63"/>
      <c r="B131" s="20"/>
      <c r="C131" s="64"/>
      <c r="D131" s="65"/>
      <c r="E131" s="65"/>
      <c r="F131" s="66"/>
      <c r="G131" s="67"/>
    </row>
    <row r="132" spans="1:7" ht="12.75">
      <c r="A132" s="63" t="s">
        <v>936</v>
      </c>
      <c r="B132" s="20" t="s">
        <v>752</v>
      </c>
      <c r="C132" s="64" t="s">
        <v>197</v>
      </c>
      <c r="D132" s="81">
        <v>3020</v>
      </c>
      <c r="E132" s="81">
        <v>10160</v>
      </c>
      <c r="F132" s="66">
        <v>215</v>
      </c>
      <c r="G132" s="67" t="s">
        <v>912</v>
      </c>
    </row>
    <row r="133" spans="1:7" ht="12.75">
      <c r="A133" s="63"/>
      <c r="B133" s="20"/>
      <c r="C133" s="64"/>
      <c r="D133" s="65"/>
      <c r="E133" s="65"/>
      <c r="F133" s="66"/>
      <c r="G133" s="67"/>
    </row>
    <row r="134" spans="1:7" ht="12.75">
      <c r="A134" s="63" t="s">
        <v>937</v>
      </c>
      <c r="B134" s="20" t="s">
        <v>757</v>
      </c>
      <c r="C134" s="64" t="s">
        <v>197</v>
      </c>
      <c r="D134" s="81">
        <v>1280</v>
      </c>
      <c r="E134" s="81">
        <v>6000</v>
      </c>
      <c r="F134" s="98">
        <v>0</v>
      </c>
      <c r="G134" s="67" t="s">
        <v>912</v>
      </c>
    </row>
    <row r="135" spans="1:7" ht="12.75">
      <c r="A135" s="63"/>
      <c r="B135" s="20"/>
      <c r="C135" s="64"/>
      <c r="D135" s="65"/>
      <c r="E135" s="65"/>
      <c r="F135" s="66"/>
      <c r="G135" s="67"/>
    </row>
    <row r="136" spans="1:7" ht="12.75">
      <c r="A136" s="63" t="s">
        <v>938</v>
      </c>
      <c r="B136" s="20" t="s">
        <v>758</v>
      </c>
      <c r="C136" s="64" t="s">
        <v>197</v>
      </c>
      <c r="D136" s="65">
        <v>500</v>
      </c>
      <c r="E136" s="81">
        <v>2070</v>
      </c>
      <c r="F136" s="66">
        <v>0</v>
      </c>
      <c r="G136" s="67" t="s">
        <v>949</v>
      </c>
    </row>
    <row r="137" spans="1:7" ht="12.75">
      <c r="A137" s="63"/>
      <c r="B137" s="20"/>
      <c r="C137" s="64"/>
      <c r="D137" s="65"/>
      <c r="E137" s="65"/>
      <c r="F137" s="66"/>
      <c r="G137" s="67"/>
    </row>
    <row r="138" spans="1:7" ht="12.75">
      <c r="A138" s="63" t="s">
        <v>939</v>
      </c>
      <c r="B138" s="20" t="s">
        <v>945</v>
      </c>
      <c r="C138" s="64" t="s">
        <v>197</v>
      </c>
      <c r="D138" s="81">
        <v>1600</v>
      </c>
      <c r="E138" s="81">
        <v>3060</v>
      </c>
      <c r="F138" s="66">
        <v>720</v>
      </c>
      <c r="G138" s="67" t="s">
        <v>912</v>
      </c>
    </row>
    <row r="139" spans="1:7" ht="12.75">
      <c r="A139" s="63"/>
      <c r="B139" s="20"/>
      <c r="C139" s="64"/>
      <c r="D139" s="65"/>
      <c r="E139" s="65"/>
      <c r="F139" s="66"/>
      <c r="G139" s="67"/>
    </row>
    <row r="140" spans="1:7" ht="12.75">
      <c r="A140" s="63" t="s">
        <v>940</v>
      </c>
      <c r="B140" s="20" t="s">
        <v>766</v>
      </c>
      <c r="C140" s="64" t="s">
        <v>197</v>
      </c>
      <c r="D140" s="65">
        <v>650</v>
      </c>
      <c r="E140" s="81">
        <v>6800</v>
      </c>
      <c r="F140" s="66">
        <v>0</v>
      </c>
      <c r="G140" s="67" t="s">
        <v>950</v>
      </c>
    </row>
    <row r="141" spans="1:7" ht="12.75">
      <c r="A141" s="63"/>
      <c r="B141" s="20"/>
      <c r="C141" s="64"/>
      <c r="D141" s="65"/>
      <c r="E141" s="65"/>
      <c r="F141" s="66"/>
      <c r="G141" s="67"/>
    </row>
    <row r="142" spans="1:7" ht="12.75">
      <c r="A142" s="63" t="s">
        <v>941</v>
      </c>
      <c r="B142" s="20" t="s">
        <v>767</v>
      </c>
      <c r="C142" s="64" t="s">
        <v>197</v>
      </c>
      <c r="D142" s="81">
        <v>800</v>
      </c>
      <c r="E142" s="81">
        <v>3620</v>
      </c>
      <c r="F142" s="98">
        <v>0</v>
      </c>
      <c r="G142" s="67" t="s">
        <v>951</v>
      </c>
    </row>
    <row r="143" spans="1:7" ht="12.75">
      <c r="A143" s="63"/>
      <c r="B143" s="20"/>
      <c r="C143" s="64"/>
      <c r="D143" s="65"/>
      <c r="E143" s="65"/>
      <c r="F143" s="66"/>
      <c r="G143" s="67"/>
    </row>
    <row r="144" spans="1:7" ht="12.75">
      <c r="A144" s="63" t="s">
        <v>942</v>
      </c>
      <c r="B144" s="20" t="s">
        <v>771</v>
      </c>
      <c r="C144" s="64" t="s">
        <v>197</v>
      </c>
      <c r="D144" s="81">
        <v>540</v>
      </c>
      <c r="E144" s="81">
        <v>940</v>
      </c>
      <c r="F144" s="98">
        <v>0</v>
      </c>
      <c r="G144" s="67" t="s">
        <v>566</v>
      </c>
    </row>
    <row r="145" spans="1:7" ht="12.75">
      <c r="A145" s="71"/>
      <c r="B145" s="34"/>
      <c r="C145" s="72"/>
      <c r="D145" s="73"/>
      <c r="E145" s="73"/>
      <c r="F145" s="74"/>
      <c r="G145" s="59"/>
    </row>
    <row r="146" spans="4:6" ht="12.75">
      <c r="D146" s="1"/>
      <c r="E146" s="1"/>
      <c r="F146" s="1"/>
    </row>
    <row r="147" ht="12.75">
      <c r="A147" t="s">
        <v>952</v>
      </c>
    </row>
    <row r="149" spans="1:7" ht="12.75">
      <c r="A149" s="35" t="s">
        <v>431</v>
      </c>
      <c r="B149" s="35" t="s">
        <v>25</v>
      </c>
      <c r="C149" s="51" t="s">
        <v>432</v>
      </c>
      <c r="D149" s="52" t="s">
        <v>433</v>
      </c>
      <c r="E149" s="53"/>
      <c r="F149" s="54"/>
      <c r="G149" s="55" t="s">
        <v>45</v>
      </c>
    </row>
    <row r="150" spans="1:7" ht="12.75">
      <c r="A150" s="34" t="s">
        <v>434</v>
      </c>
      <c r="B150" s="8"/>
      <c r="C150" s="56"/>
      <c r="D150" s="57" t="s">
        <v>435</v>
      </c>
      <c r="E150" s="58" t="s">
        <v>436</v>
      </c>
      <c r="F150" s="58" t="s">
        <v>437</v>
      </c>
      <c r="G150" s="59" t="s">
        <v>438</v>
      </c>
    </row>
    <row r="151" spans="1:7" ht="12.75">
      <c r="A151" s="60"/>
      <c r="B151" s="7"/>
      <c r="C151" s="21"/>
      <c r="D151" s="61"/>
      <c r="E151" s="61"/>
      <c r="F151" s="62"/>
      <c r="G151" s="55"/>
    </row>
    <row r="152" spans="1:7" ht="12.75">
      <c r="A152" s="63" t="s">
        <v>960</v>
      </c>
      <c r="B152" s="20" t="s">
        <v>953</v>
      </c>
      <c r="C152" s="64">
        <v>1914</v>
      </c>
      <c r="D152" s="69" t="s">
        <v>954</v>
      </c>
      <c r="E152" s="81"/>
      <c r="F152" s="66"/>
      <c r="G152" s="67"/>
    </row>
    <row r="153" spans="1:7" ht="12.75">
      <c r="A153" s="63"/>
      <c r="B153" s="20"/>
      <c r="C153" s="64"/>
      <c r="D153" s="65"/>
      <c r="E153" s="65"/>
      <c r="F153" s="66"/>
      <c r="G153" s="67"/>
    </row>
    <row r="154" spans="1:7" ht="12.75">
      <c r="A154" s="63" t="s">
        <v>961</v>
      </c>
      <c r="B154" s="20" t="s">
        <v>777</v>
      </c>
      <c r="C154" s="64" t="s">
        <v>197</v>
      </c>
      <c r="D154" s="81">
        <v>59450</v>
      </c>
      <c r="E154" s="81">
        <v>176640</v>
      </c>
      <c r="F154" s="98">
        <v>14560</v>
      </c>
      <c r="G154" s="67"/>
    </row>
    <row r="155" spans="1:7" ht="12.75">
      <c r="A155" s="63"/>
      <c r="B155" s="20"/>
      <c r="C155" s="64"/>
      <c r="D155" s="65"/>
      <c r="E155" s="65"/>
      <c r="F155" s="66"/>
      <c r="G155" s="67"/>
    </row>
    <row r="156" spans="1:7" ht="12.75">
      <c r="A156" s="63" t="s">
        <v>962</v>
      </c>
      <c r="B156" s="20" t="s">
        <v>782</v>
      </c>
      <c r="C156" s="64" t="s">
        <v>197</v>
      </c>
      <c r="D156" s="81">
        <v>23760</v>
      </c>
      <c r="E156" s="81">
        <v>48000</v>
      </c>
      <c r="F156" s="98">
        <v>6160</v>
      </c>
      <c r="G156" s="67"/>
    </row>
    <row r="157" spans="1:7" ht="12.75">
      <c r="A157" s="63"/>
      <c r="B157" s="20"/>
      <c r="C157" s="64"/>
      <c r="D157" s="65"/>
      <c r="E157" s="65"/>
      <c r="F157" s="66"/>
      <c r="G157" s="67"/>
    </row>
    <row r="158" spans="1:7" ht="12.75">
      <c r="A158" s="63" t="s">
        <v>963</v>
      </c>
      <c r="B158" s="20" t="s">
        <v>784</v>
      </c>
      <c r="C158" s="64">
        <v>1914</v>
      </c>
      <c r="D158" s="81">
        <v>7130</v>
      </c>
      <c r="E158" s="81">
        <v>11430</v>
      </c>
      <c r="F158" s="98">
        <v>1690</v>
      </c>
      <c r="G158" s="67"/>
    </row>
    <row r="159" spans="1:7" ht="12.75">
      <c r="A159" s="63"/>
      <c r="B159" s="20"/>
      <c r="C159" s="64">
        <v>1915</v>
      </c>
      <c r="D159" s="81">
        <v>10870</v>
      </c>
      <c r="E159" s="81">
        <v>27870</v>
      </c>
      <c r="F159" s="98">
        <v>1540</v>
      </c>
      <c r="G159" s="67"/>
    </row>
    <row r="160" spans="1:7" ht="12.75">
      <c r="A160" s="63"/>
      <c r="B160" s="20"/>
      <c r="C160" s="64"/>
      <c r="D160" s="65"/>
      <c r="E160" s="65"/>
      <c r="F160" s="66"/>
      <c r="G160" s="67"/>
    </row>
    <row r="161" spans="1:7" ht="12.75">
      <c r="A161" s="63" t="s">
        <v>964</v>
      </c>
      <c r="B161" s="20" t="s">
        <v>955</v>
      </c>
      <c r="C161" s="64" t="s">
        <v>197</v>
      </c>
      <c r="D161" s="81">
        <v>2790</v>
      </c>
      <c r="E161" s="81">
        <v>11840</v>
      </c>
      <c r="F161" s="66">
        <v>0</v>
      </c>
      <c r="G161" s="67" t="s">
        <v>957</v>
      </c>
    </row>
    <row r="162" spans="1:7" ht="12.75">
      <c r="A162" s="63"/>
      <c r="B162" s="20"/>
      <c r="C162" s="64"/>
      <c r="D162" s="65"/>
      <c r="E162" s="65"/>
      <c r="F162" s="66"/>
      <c r="G162" s="67"/>
    </row>
    <row r="163" spans="1:7" ht="12.75">
      <c r="A163" s="63" t="s">
        <v>965</v>
      </c>
      <c r="B163" s="20" t="s">
        <v>787</v>
      </c>
      <c r="C163" s="64">
        <v>1914</v>
      </c>
      <c r="D163" s="81">
        <v>5250</v>
      </c>
      <c r="E163" s="81">
        <v>9470</v>
      </c>
      <c r="F163" s="98">
        <v>290</v>
      </c>
      <c r="G163" s="67" t="s">
        <v>958</v>
      </c>
    </row>
    <row r="164" spans="1:7" ht="12.75">
      <c r="A164" s="63"/>
      <c r="B164" s="20"/>
      <c r="C164" s="64">
        <v>1915</v>
      </c>
      <c r="D164" s="81">
        <v>9580</v>
      </c>
      <c r="E164" s="81">
        <v>34560</v>
      </c>
      <c r="F164" s="98">
        <v>1630</v>
      </c>
      <c r="G164" s="67"/>
    </row>
    <row r="165" spans="1:7" ht="12.75">
      <c r="A165" s="63"/>
      <c r="B165" s="20"/>
      <c r="C165" s="64"/>
      <c r="D165" s="65"/>
      <c r="E165" s="65"/>
      <c r="F165" s="66"/>
      <c r="G165" s="67"/>
    </row>
    <row r="166" spans="1:7" ht="12.75">
      <c r="A166" s="63" t="s">
        <v>966</v>
      </c>
      <c r="B166" s="20" t="s">
        <v>959</v>
      </c>
      <c r="C166" s="105" t="s">
        <v>46</v>
      </c>
      <c r="D166" s="81">
        <v>5530</v>
      </c>
      <c r="E166" s="81">
        <v>11220</v>
      </c>
      <c r="F166" s="98">
        <v>860</v>
      </c>
      <c r="G166" s="67" t="s">
        <v>566</v>
      </c>
    </row>
    <row r="167" spans="1:7" ht="12.75">
      <c r="A167" s="63"/>
      <c r="B167" s="20"/>
      <c r="C167" s="64"/>
      <c r="D167" s="65"/>
      <c r="E167" s="65"/>
      <c r="F167" s="66"/>
      <c r="G167" s="67"/>
    </row>
    <row r="168" spans="1:7" ht="12.75">
      <c r="A168" s="63" t="s">
        <v>967</v>
      </c>
      <c r="B168" s="20" t="s">
        <v>983</v>
      </c>
      <c r="C168" s="64" t="s">
        <v>197</v>
      </c>
      <c r="D168" s="81">
        <v>2910</v>
      </c>
      <c r="E168" s="81">
        <v>13090</v>
      </c>
      <c r="F168" s="98">
        <v>0</v>
      </c>
      <c r="G168" s="67" t="s">
        <v>566</v>
      </c>
    </row>
    <row r="169" spans="1:7" ht="12.75">
      <c r="A169" s="63"/>
      <c r="B169" s="20"/>
      <c r="C169" s="64"/>
      <c r="D169" s="65"/>
      <c r="E169" s="65"/>
      <c r="F169" s="66"/>
      <c r="G169" s="67"/>
    </row>
    <row r="170" spans="1:7" ht="12.75">
      <c r="A170" s="63" t="s">
        <v>968</v>
      </c>
      <c r="B170" s="20" t="s">
        <v>984</v>
      </c>
      <c r="C170" s="64" t="s">
        <v>197</v>
      </c>
      <c r="D170" s="81">
        <v>33870</v>
      </c>
      <c r="E170" s="81">
        <v>61710</v>
      </c>
      <c r="F170" s="98">
        <v>13100</v>
      </c>
      <c r="G170" s="67"/>
    </row>
    <row r="171" spans="1:7" ht="12.75">
      <c r="A171" s="63"/>
      <c r="B171" s="20"/>
      <c r="C171" s="64"/>
      <c r="D171" s="65"/>
      <c r="E171" s="65"/>
      <c r="F171" s="66"/>
      <c r="G171" s="67"/>
    </row>
    <row r="172" spans="1:7" ht="12.75">
      <c r="A172" s="63" t="s">
        <v>969</v>
      </c>
      <c r="B172" s="20" t="s">
        <v>793</v>
      </c>
      <c r="C172" s="64" t="s">
        <v>197</v>
      </c>
      <c r="D172" s="81">
        <v>8140</v>
      </c>
      <c r="E172" s="81">
        <v>16940</v>
      </c>
      <c r="F172" s="98">
        <v>1770</v>
      </c>
      <c r="G172" s="67"/>
    </row>
    <row r="173" spans="1:7" ht="12.75">
      <c r="A173" s="63"/>
      <c r="B173" s="20"/>
      <c r="C173" s="64"/>
      <c r="D173" s="65"/>
      <c r="E173" s="65"/>
      <c r="F173" s="66"/>
      <c r="G173" s="67"/>
    </row>
    <row r="174" spans="1:7" ht="12.75">
      <c r="A174" s="63" t="s">
        <v>970</v>
      </c>
      <c r="B174" s="20" t="s">
        <v>794</v>
      </c>
      <c r="C174" s="64">
        <v>1914</v>
      </c>
      <c r="D174" s="81">
        <v>10240</v>
      </c>
      <c r="E174" s="81">
        <v>32720</v>
      </c>
      <c r="F174" s="98">
        <v>3600</v>
      </c>
      <c r="G174" s="67"/>
    </row>
    <row r="175" spans="1:7" ht="12.75">
      <c r="A175" s="63"/>
      <c r="B175" s="20"/>
      <c r="C175" s="64">
        <v>1915</v>
      </c>
      <c r="D175" s="81">
        <v>8310</v>
      </c>
      <c r="E175" s="81">
        <v>24690</v>
      </c>
      <c r="F175" s="98">
        <v>280</v>
      </c>
      <c r="G175" s="67"/>
    </row>
    <row r="176" spans="1:7" ht="12.75">
      <c r="A176" s="63"/>
      <c r="B176" s="20"/>
      <c r="C176" s="64"/>
      <c r="D176" s="65"/>
      <c r="E176" s="65"/>
      <c r="F176" s="66"/>
      <c r="G176" s="67"/>
    </row>
    <row r="177" spans="1:7" ht="12.75">
      <c r="A177" s="63" t="s">
        <v>971</v>
      </c>
      <c r="B177" s="20" t="s">
        <v>795</v>
      </c>
      <c r="C177" s="64" t="s">
        <v>197</v>
      </c>
      <c r="D177" s="81">
        <v>9580</v>
      </c>
      <c r="E177" s="81">
        <v>26180</v>
      </c>
      <c r="F177" s="66">
        <v>640</v>
      </c>
      <c r="G177" s="67"/>
    </row>
    <row r="178" spans="1:7" ht="12.75">
      <c r="A178" s="63"/>
      <c r="B178" s="20"/>
      <c r="C178" s="64"/>
      <c r="D178" s="65"/>
      <c r="E178" s="65"/>
      <c r="F178" s="66"/>
      <c r="G178" s="67"/>
    </row>
    <row r="179" spans="1:7" ht="12.75">
      <c r="A179" s="63" t="s">
        <v>972</v>
      </c>
      <c r="B179" s="20" t="s">
        <v>796</v>
      </c>
      <c r="C179" s="64" t="s">
        <v>197</v>
      </c>
      <c r="D179" s="81">
        <v>4990</v>
      </c>
      <c r="E179" s="81">
        <v>19640</v>
      </c>
      <c r="F179" s="66">
        <v>590</v>
      </c>
      <c r="G179" s="67" t="s">
        <v>566</v>
      </c>
    </row>
    <row r="180" spans="1:7" ht="12.75">
      <c r="A180" s="63"/>
      <c r="B180" s="20"/>
      <c r="C180" s="64"/>
      <c r="D180" s="65"/>
      <c r="E180" s="65"/>
      <c r="F180" s="66"/>
      <c r="G180" s="67"/>
    </row>
    <row r="181" spans="1:7" ht="12.75">
      <c r="A181" s="63" t="s">
        <v>973</v>
      </c>
      <c r="B181" s="20" t="s">
        <v>799</v>
      </c>
      <c r="C181" s="64" t="s">
        <v>197</v>
      </c>
      <c r="D181" s="81">
        <v>48400</v>
      </c>
      <c r="E181" s="81">
        <v>127530</v>
      </c>
      <c r="F181" s="98">
        <v>2700</v>
      </c>
      <c r="G181" s="67"/>
    </row>
    <row r="182" spans="1:7" ht="12.75">
      <c r="A182" s="63"/>
      <c r="B182" s="20"/>
      <c r="C182" s="64"/>
      <c r="D182" s="65"/>
      <c r="E182" s="65"/>
      <c r="F182" s="66"/>
      <c r="G182" s="67"/>
    </row>
    <row r="183" spans="1:7" ht="12.75">
      <c r="A183" s="63" t="s">
        <v>974</v>
      </c>
      <c r="B183" s="20" t="s">
        <v>802</v>
      </c>
      <c r="C183" s="64" t="s">
        <v>197</v>
      </c>
      <c r="D183" s="81">
        <v>66050</v>
      </c>
      <c r="E183" s="81">
        <v>151400</v>
      </c>
      <c r="F183" s="98">
        <v>21600</v>
      </c>
      <c r="G183" s="67"/>
    </row>
    <row r="184" spans="1:7" ht="12.75">
      <c r="A184" s="63"/>
      <c r="B184" s="20"/>
      <c r="C184" s="64"/>
      <c r="D184" s="81"/>
      <c r="E184" s="81"/>
      <c r="F184" s="98"/>
      <c r="G184" s="67"/>
    </row>
    <row r="185" spans="1:7" ht="12.75">
      <c r="A185" s="63" t="s">
        <v>975</v>
      </c>
      <c r="B185" s="20" t="s">
        <v>804</v>
      </c>
      <c r="C185" s="64" t="s">
        <v>197</v>
      </c>
      <c r="D185" s="81">
        <v>8210</v>
      </c>
      <c r="E185" s="81">
        <v>28800</v>
      </c>
      <c r="F185" s="98">
        <v>2390</v>
      </c>
      <c r="G185" s="67"/>
    </row>
    <row r="186" spans="1:7" ht="12.75">
      <c r="A186" s="63"/>
      <c r="B186" s="20"/>
      <c r="C186" s="64"/>
      <c r="D186" s="81"/>
      <c r="E186" s="81"/>
      <c r="F186" s="98"/>
      <c r="G186" s="67"/>
    </row>
    <row r="187" spans="1:7" ht="12.75">
      <c r="A187" s="63" t="s">
        <v>976</v>
      </c>
      <c r="B187" s="20" t="s">
        <v>807</v>
      </c>
      <c r="C187" s="64" t="s">
        <v>197</v>
      </c>
      <c r="D187" s="81">
        <v>49240</v>
      </c>
      <c r="E187" s="81">
        <v>151400</v>
      </c>
      <c r="F187" s="98">
        <v>7100</v>
      </c>
      <c r="G187" s="67"/>
    </row>
    <row r="188" spans="1:7" ht="12.75">
      <c r="A188" s="63"/>
      <c r="B188" s="20"/>
      <c r="C188" s="64"/>
      <c r="D188" s="81"/>
      <c r="E188" s="81"/>
      <c r="F188" s="98"/>
      <c r="G188" s="67"/>
    </row>
    <row r="189" spans="1:7" ht="12.75">
      <c r="A189" s="63" t="s">
        <v>977</v>
      </c>
      <c r="B189" s="20" t="s">
        <v>809</v>
      </c>
      <c r="C189" s="64" t="s">
        <v>197</v>
      </c>
      <c r="D189" s="81">
        <v>545</v>
      </c>
      <c r="E189" s="81">
        <v>1360</v>
      </c>
      <c r="F189" s="98" t="s">
        <v>986</v>
      </c>
      <c r="G189" s="67" t="s">
        <v>987</v>
      </c>
    </row>
    <row r="190" spans="1:7" ht="12.75">
      <c r="A190" s="63"/>
      <c r="B190" s="20"/>
      <c r="C190" s="64"/>
      <c r="D190" s="81"/>
      <c r="E190" s="81"/>
      <c r="F190" s="98"/>
      <c r="G190" s="67"/>
    </row>
    <row r="191" spans="1:7" ht="12.75">
      <c r="A191" s="63" t="s">
        <v>978</v>
      </c>
      <c r="B191" s="20" t="s">
        <v>812</v>
      </c>
      <c r="C191" s="64" t="s">
        <v>197</v>
      </c>
      <c r="D191" s="81">
        <v>5390</v>
      </c>
      <c r="E191" s="81">
        <v>16940</v>
      </c>
      <c r="F191" s="98">
        <v>300</v>
      </c>
      <c r="G191" s="67" t="s">
        <v>566</v>
      </c>
    </row>
    <row r="192" spans="1:7" ht="12.75">
      <c r="A192" s="63"/>
      <c r="B192" s="20"/>
      <c r="C192" s="64"/>
      <c r="D192" s="81"/>
      <c r="E192" s="81"/>
      <c r="F192" s="98"/>
      <c r="G192" s="67"/>
    </row>
    <row r="193" spans="1:7" ht="12.75">
      <c r="A193" s="63" t="s">
        <v>979</v>
      </c>
      <c r="B193" s="20" t="s">
        <v>985</v>
      </c>
      <c r="C193" s="64" t="s">
        <v>197</v>
      </c>
      <c r="D193" s="81">
        <v>1110</v>
      </c>
      <c r="E193" s="81">
        <v>2350</v>
      </c>
      <c r="F193" s="98">
        <v>0</v>
      </c>
      <c r="G193" s="67" t="s">
        <v>988</v>
      </c>
    </row>
    <row r="194" spans="1:7" ht="12.75">
      <c r="A194" s="63"/>
      <c r="B194" s="20"/>
      <c r="C194" s="64"/>
      <c r="D194" s="81"/>
      <c r="E194" s="81"/>
      <c r="F194" s="98"/>
      <c r="G194" s="67"/>
    </row>
    <row r="195" spans="1:7" ht="12.75">
      <c r="A195" s="63" t="s">
        <v>980</v>
      </c>
      <c r="B195" s="20" t="s">
        <v>817</v>
      </c>
      <c r="C195" s="64" t="s">
        <v>197</v>
      </c>
      <c r="D195" s="81">
        <v>3380</v>
      </c>
      <c r="E195" s="81">
        <v>6400</v>
      </c>
      <c r="F195" s="98">
        <v>0</v>
      </c>
      <c r="G195" s="67" t="s">
        <v>989</v>
      </c>
    </row>
    <row r="196" spans="1:7" ht="12.75">
      <c r="A196" s="63"/>
      <c r="B196" s="20"/>
      <c r="C196" s="64"/>
      <c r="D196" s="81"/>
      <c r="E196" s="81"/>
      <c r="F196" s="98"/>
      <c r="G196" s="67"/>
    </row>
    <row r="197" spans="1:7" ht="12.75">
      <c r="A197" s="63" t="s">
        <v>981</v>
      </c>
      <c r="B197" s="20" t="s">
        <v>819</v>
      </c>
      <c r="C197" s="64">
        <v>1914</v>
      </c>
      <c r="D197" s="99" t="s">
        <v>990</v>
      </c>
      <c r="E197" s="81"/>
      <c r="F197" s="98"/>
      <c r="G197" s="67"/>
    </row>
    <row r="198" spans="1:7" ht="12.75">
      <c r="A198" s="63"/>
      <c r="B198" s="20"/>
      <c r="C198" s="64"/>
      <c r="D198" s="81"/>
      <c r="E198" s="81"/>
      <c r="F198" s="98"/>
      <c r="G198" s="67"/>
    </row>
    <row r="199" spans="1:7" ht="12.75">
      <c r="A199" s="63" t="s">
        <v>982</v>
      </c>
      <c r="B199" s="20" t="s">
        <v>821</v>
      </c>
      <c r="C199" s="64" t="s">
        <v>197</v>
      </c>
      <c r="D199" s="81">
        <v>1190</v>
      </c>
      <c r="E199" s="81">
        <v>2660</v>
      </c>
      <c r="F199" s="98">
        <v>420</v>
      </c>
      <c r="G199" s="67"/>
    </row>
    <row r="200" spans="1:7" ht="12.75">
      <c r="A200" s="71"/>
      <c r="B200" s="34"/>
      <c r="C200" s="72"/>
      <c r="D200" s="73"/>
      <c r="E200" s="73"/>
      <c r="F200" s="74"/>
      <c r="G200" s="59"/>
    </row>
    <row r="202" ht="12.75">
      <c r="A202" t="s">
        <v>991</v>
      </c>
    </row>
    <row r="204" spans="1:7" ht="12.75">
      <c r="A204" s="35" t="s">
        <v>431</v>
      </c>
      <c r="B204" s="35" t="s">
        <v>25</v>
      </c>
      <c r="C204" s="51" t="s">
        <v>432</v>
      </c>
      <c r="D204" s="52" t="s">
        <v>433</v>
      </c>
      <c r="E204" s="53"/>
      <c r="F204" s="54"/>
      <c r="G204" s="55" t="s">
        <v>45</v>
      </c>
    </row>
    <row r="205" spans="1:7" ht="12.75">
      <c r="A205" s="34" t="s">
        <v>434</v>
      </c>
      <c r="B205" s="8"/>
      <c r="C205" s="56"/>
      <c r="D205" s="57" t="s">
        <v>435</v>
      </c>
      <c r="E205" s="58" t="s">
        <v>436</v>
      </c>
      <c r="F205" s="58" t="s">
        <v>437</v>
      </c>
      <c r="G205" s="59" t="s">
        <v>438</v>
      </c>
    </row>
    <row r="206" spans="1:7" ht="12.75">
      <c r="A206" s="60"/>
      <c r="B206" s="7"/>
      <c r="C206" s="21"/>
      <c r="D206" s="61"/>
      <c r="E206" s="61"/>
      <c r="F206" s="62"/>
      <c r="G206" s="55"/>
    </row>
    <row r="207" spans="1:7" ht="12.75">
      <c r="A207" s="63" t="s">
        <v>992</v>
      </c>
      <c r="B207" s="20" t="s">
        <v>822</v>
      </c>
      <c r="C207" s="64" t="str">
        <f>C187</f>
        <v> "</v>
      </c>
      <c r="D207" s="101">
        <v>22370</v>
      </c>
      <c r="E207" s="101">
        <v>45470</v>
      </c>
      <c r="F207" s="102">
        <v>1890</v>
      </c>
      <c r="G207" s="67" t="s">
        <v>1001</v>
      </c>
    </row>
    <row r="208" spans="1:7" ht="12.75">
      <c r="A208" s="63"/>
      <c r="B208" s="20"/>
      <c r="C208" s="64"/>
      <c r="D208" s="103"/>
      <c r="E208" s="103"/>
      <c r="F208" s="104"/>
      <c r="G208" s="67"/>
    </row>
    <row r="209" spans="1:7" ht="12.75">
      <c r="A209" s="63" t="s">
        <v>993</v>
      </c>
      <c r="B209" s="20" t="s">
        <v>834</v>
      </c>
      <c r="C209" s="64" t="s">
        <v>197</v>
      </c>
      <c r="D209" s="101">
        <v>1760</v>
      </c>
      <c r="E209" s="101">
        <v>4830</v>
      </c>
      <c r="F209" s="102">
        <v>0</v>
      </c>
      <c r="G209" s="67" t="s">
        <v>1002</v>
      </c>
    </row>
    <row r="210" spans="1:7" ht="12.75">
      <c r="A210" s="63"/>
      <c r="B210" s="20"/>
      <c r="C210" s="64"/>
      <c r="D210" s="103"/>
      <c r="E210" s="103"/>
      <c r="F210" s="104"/>
      <c r="G210" s="67"/>
    </row>
    <row r="211" spans="1:7" ht="12.75">
      <c r="A211" s="63" t="s">
        <v>994</v>
      </c>
      <c r="B211" s="20" t="s">
        <v>835</v>
      </c>
      <c r="C211" s="64" t="s">
        <v>197</v>
      </c>
      <c r="D211" s="81" t="s">
        <v>49</v>
      </c>
      <c r="E211" s="101">
        <v>3430</v>
      </c>
      <c r="F211" s="102">
        <v>0</v>
      </c>
      <c r="G211" s="67" t="s">
        <v>1003</v>
      </c>
    </row>
    <row r="212" spans="1:7" ht="12.75">
      <c r="A212" s="63"/>
      <c r="B212" s="20"/>
      <c r="C212" s="64"/>
      <c r="D212" s="103"/>
      <c r="E212" s="103"/>
      <c r="F212" s="104"/>
      <c r="G212" s="67"/>
    </row>
    <row r="213" spans="1:7" ht="12.75">
      <c r="A213" s="63" t="s">
        <v>995</v>
      </c>
      <c r="B213" s="20" t="s">
        <v>839</v>
      </c>
      <c r="C213" s="64" t="s">
        <v>197</v>
      </c>
      <c r="D213" s="101">
        <v>43030</v>
      </c>
      <c r="E213" s="101">
        <v>187550</v>
      </c>
      <c r="F213" s="102">
        <v>7200</v>
      </c>
      <c r="G213" s="67"/>
    </row>
    <row r="214" spans="1:7" ht="12.75">
      <c r="A214" s="63"/>
      <c r="B214" s="20"/>
      <c r="C214" s="64"/>
      <c r="D214" s="103"/>
      <c r="E214" s="103"/>
      <c r="F214" s="104"/>
      <c r="G214" s="67"/>
    </row>
    <row r="215" spans="1:7" ht="12.75">
      <c r="A215" s="63" t="s">
        <v>996</v>
      </c>
      <c r="B215" s="20" t="s">
        <v>840</v>
      </c>
      <c r="C215" s="64" t="s">
        <v>197</v>
      </c>
      <c r="D215" s="101">
        <v>10480</v>
      </c>
      <c r="E215" s="101">
        <v>41140</v>
      </c>
      <c r="F215" s="102">
        <v>1590</v>
      </c>
      <c r="G215" s="67"/>
    </row>
    <row r="216" spans="1:7" ht="12.75">
      <c r="A216" s="63"/>
      <c r="B216" s="20"/>
      <c r="C216" s="64"/>
      <c r="D216" s="103"/>
      <c r="E216" s="103"/>
      <c r="F216" s="104"/>
      <c r="G216" s="67"/>
    </row>
    <row r="217" spans="1:7" ht="12.75">
      <c r="A217" s="63" t="s">
        <v>998</v>
      </c>
      <c r="B217" s="20" t="s">
        <v>1000</v>
      </c>
      <c r="C217" s="64">
        <v>1914</v>
      </c>
      <c r="D217" s="99" t="s">
        <v>1004</v>
      </c>
      <c r="E217" s="101"/>
      <c r="F217" s="104"/>
      <c r="G217" s="67"/>
    </row>
    <row r="218" spans="1:7" ht="12.75">
      <c r="A218" s="63"/>
      <c r="B218" s="20"/>
      <c r="C218" s="64"/>
      <c r="D218" s="103"/>
      <c r="E218" s="103"/>
      <c r="F218" s="104"/>
      <c r="G218" s="67"/>
    </row>
    <row r="219" spans="1:7" ht="12.75">
      <c r="A219" s="63" t="s">
        <v>997</v>
      </c>
      <c r="B219" s="20" t="s">
        <v>847</v>
      </c>
      <c r="C219" s="64" t="str">
        <f>C207</f>
        <v> "</v>
      </c>
      <c r="D219" s="101">
        <v>830</v>
      </c>
      <c r="E219" s="101">
        <v>1220</v>
      </c>
      <c r="F219" s="104">
        <v>0</v>
      </c>
      <c r="G219" s="67" t="s">
        <v>912</v>
      </c>
    </row>
    <row r="220" spans="1:7" ht="12.75">
      <c r="A220" s="63"/>
      <c r="B220" s="20"/>
      <c r="C220" s="64"/>
      <c r="D220" s="101"/>
      <c r="E220" s="101"/>
      <c r="F220" s="104"/>
      <c r="G220" s="67"/>
    </row>
    <row r="221" spans="1:7" ht="12.75">
      <c r="A221" s="63" t="s">
        <v>999</v>
      </c>
      <c r="B221" s="20" t="s">
        <v>476</v>
      </c>
      <c r="C221" s="64"/>
      <c r="D221" s="101" t="s">
        <v>1005</v>
      </c>
      <c r="E221" s="101"/>
      <c r="F221" s="104"/>
      <c r="G221" s="67"/>
    </row>
    <row r="222" spans="1:7" ht="13.5" thickBot="1">
      <c r="A222" s="82"/>
      <c r="B222" s="83"/>
      <c r="C222" s="84"/>
      <c r="D222" s="85"/>
      <c r="E222" s="85"/>
      <c r="F222" s="86"/>
      <c r="G222" s="87"/>
    </row>
    <row r="223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G12:G12"/>
  <sheetViews>
    <sheetView zoomScalePageLayoutView="0" workbookViewId="0" topLeftCell="A1">
      <selection activeCell="G12" sqref="G12"/>
    </sheetView>
  </sheetViews>
  <sheetFormatPr defaultColWidth="9.00390625" defaultRowHeight="12.75"/>
  <sheetData>
    <row r="12" ht="12.75">
      <c r="G12" s="1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1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ht="12.75">
      <c r="H1" s="1"/>
    </row>
    <row r="2" spans="1:8" ht="12.75">
      <c r="A2" t="s">
        <v>73</v>
      </c>
      <c r="H2" s="2"/>
    </row>
    <row r="3" ht="12.75">
      <c r="A3" t="s">
        <v>74</v>
      </c>
    </row>
    <row r="4" ht="12.75">
      <c r="A4" t="s">
        <v>75</v>
      </c>
    </row>
    <row r="5" ht="12.75">
      <c r="A5" t="s">
        <v>76</v>
      </c>
    </row>
    <row r="6" ht="12.75">
      <c r="A6" t="s">
        <v>77</v>
      </c>
    </row>
    <row r="7" ht="12.7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B10" t="s">
        <v>81</v>
      </c>
    </row>
    <row r="11" spans="4:6" ht="12.75">
      <c r="D11" t="s">
        <v>82</v>
      </c>
      <c r="F11" t="s">
        <v>83</v>
      </c>
    </row>
    <row r="12" ht="12.75">
      <c r="D12" t="s">
        <v>84</v>
      </c>
    </row>
    <row r="24" ht="12.75">
      <c r="A24" s="3"/>
    </row>
    <row r="27" ht="12.75">
      <c r="H27" s="1"/>
    </row>
    <row r="43" ht="12.75">
      <c r="A43" s="4"/>
    </row>
    <row r="46" ht="12.75">
      <c r="A46" s="3"/>
    </row>
    <row r="49" ht="12.75">
      <c r="H49" s="1"/>
    </row>
    <row r="60" ht="12.75">
      <c r="A60" s="4"/>
    </row>
    <row r="61" ht="12.75">
      <c r="A61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L2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2" max="12" width="9.125" style="1" customWidth="1"/>
  </cols>
  <sheetData>
    <row r="1" spans="7:12" ht="12.75">
      <c r="G1" s="1" t="s">
        <v>21</v>
      </c>
      <c r="L1" s="1" t="s">
        <v>16</v>
      </c>
    </row>
    <row r="2" spans="7:12" ht="12.75">
      <c r="G2" s="2" t="s">
        <v>15</v>
      </c>
      <c r="L2" s="1" t="s">
        <v>17</v>
      </c>
    </row>
    <row r="5" ht="12.75">
      <c r="L5" s="1" t="s">
        <v>18</v>
      </c>
    </row>
    <row r="6" spans="2:12" ht="12.75">
      <c r="B6" t="s">
        <v>85</v>
      </c>
      <c r="L6" s="1">
        <v>1</v>
      </c>
    </row>
    <row r="7" spans="3:12" ht="12.75">
      <c r="C7" t="s">
        <v>19</v>
      </c>
      <c r="L7" s="1">
        <v>2</v>
      </c>
    </row>
    <row r="8" spans="3:12" ht="12.75">
      <c r="C8" t="s">
        <v>20</v>
      </c>
      <c r="L8" s="1">
        <v>13</v>
      </c>
    </row>
    <row r="9" spans="4:12" ht="12.75">
      <c r="D9" t="s">
        <v>87</v>
      </c>
      <c r="L9" s="1">
        <v>15</v>
      </c>
    </row>
    <row r="10" spans="4:12" ht="12.75">
      <c r="D10" t="s">
        <v>86</v>
      </c>
      <c r="L10" s="1">
        <v>49</v>
      </c>
    </row>
    <row r="11" spans="4:12" ht="12.75">
      <c r="D11" t="s">
        <v>88</v>
      </c>
      <c r="L11" s="1">
        <v>75</v>
      </c>
    </row>
    <row r="12" spans="4:12" ht="12.75">
      <c r="D12" t="s">
        <v>89</v>
      </c>
      <c r="L12" s="1">
        <v>111</v>
      </c>
    </row>
    <row r="13" spans="2:12" ht="12.75">
      <c r="B13" t="s">
        <v>90</v>
      </c>
      <c r="L13" s="1">
        <v>119</v>
      </c>
    </row>
    <row r="14" spans="3:12" ht="12.75">
      <c r="C14" t="s">
        <v>19</v>
      </c>
      <c r="L14" s="1">
        <v>121</v>
      </c>
    </row>
    <row r="15" spans="3:12" ht="12.75">
      <c r="C15" t="s">
        <v>20</v>
      </c>
      <c r="L15" s="1">
        <v>131</v>
      </c>
    </row>
    <row r="16" spans="4:12" ht="12.75">
      <c r="D16" t="s">
        <v>91</v>
      </c>
      <c r="L16" s="1">
        <v>133</v>
      </c>
    </row>
    <row r="17" spans="4:12" ht="12.75">
      <c r="D17" t="s">
        <v>92</v>
      </c>
      <c r="L17" s="1">
        <v>155</v>
      </c>
    </row>
    <row r="18" spans="4:12" ht="12.75">
      <c r="D18" t="s">
        <v>1009</v>
      </c>
      <c r="L18" s="1">
        <v>167</v>
      </c>
    </row>
    <row r="19" spans="4:12" ht="12.75">
      <c r="D19" t="s">
        <v>93</v>
      </c>
      <c r="L19" s="1">
        <v>175</v>
      </c>
    </row>
    <row r="20" spans="4:12" ht="12.75">
      <c r="D20" t="s">
        <v>94</v>
      </c>
      <c r="L20" s="1">
        <v>193</v>
      </c>
    </row>
    <row r="21" spans="4:12" ht="12.75">
      <c r="D21" t="s">
        <v>95</v>
      </c>
      <c r="L21" s="1">
        <v>227</v>
      </c>
    </row>
    <row r="23" ht="12.75">
      <c r="D23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E11:F18"/>
  <sheetViews>
    <sheetView zoomScalePageLayoutView="0" workbookViewId="0" topLeftCell="A1">
      <selection activeCell="E26" sqref="E26"/>
    </sheetView>
  </sheetViews>
  <sheetFormatPr defaultColWidth="9.00390625" defaultRowHeight="12.75"/>
  <sheetData>
    <row r="11" ht="23.25">
      <c r="E11" s="5" t="s">
        <v>5</v>
      </c>
    </row>
    <row r="12" ht="23.25">
      <c r="E12" s="5" t="s">
        <v>97</v>
      </c>
    </row>
    <row r="13" ht="12.75">
      <c r="E13" s="2"/>
    </row>
    <row r="18" ht="12.75">
      <c r="F18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" sqref="I2"/>
    </sheetView>
  </sheetViews>
  <sheetFormatPr defaultColWidth="9.00390625" defaultRowHeight="12.75"/>
  <cols>
    <col min="1" max="1" width="7.625" style="0" customWidth="1"/>
    <col min="2" max="2" width="10.875" style="0" customWidth="1"/>
    <col min="3" max="3" width="17.875" style="0" customWidth="1"/>
    <col min="4" max="4" width="12.25390625" style="0" customWidth="1"/>
    <col min="5" max="5" width="13.875" style="0" customWidth="1"/>
    <col min="6" max="6" width="12.375" style="0" customWidth="1"/>
    <col min="7" max="7" width="9.375" style="0" customWidth="1"/>
    <col min="8" max="8" width="8.25390625" style="0" customWidth="1"/>
    <col min="9" max="9" width="13.00390625" style="1" customWidth="1"/>
    <col min="10" max="10" width="5.00390625" style="0" customWidth="1"/>
    <col min="11" max="11" width="4.875" style="0" customWidth="1"/>
    <col min="12" max="12" width="6.00390625" style="0" customWidth="1"/>
    <col min="13" max="13" width="13.25390625" style="0" customWidth="1"/>
    <col min="14" max="14" width="10.25390625" style="0" customWidth="1"/>
    <col min="16" max="16" width="22.75390625" style="0" customWidth="1"/>
  </cols>
  <sheetData>
    <row r="1" spans="5:9" ht="12.75">
      <c r="E1" s="36" t="s">
        <v>52</v>
      </c>
      <c r="I1"/>
    </row>
    <row r="2" ht="12.75">
      <c r="E2" s="2" t="s">
        <v>32</v>
      </c>
    </row>
    <row r="3" spans="1:16" ht="12.75">
      <c r="A3" s="7" t="s">
        <v>22</v>
      </c>
      <c r="B3" s="7" t="s">
        <v>22</v>
      </c>
      <c r="C3" s="7" t="s">
        <v>25</v>
      </c>
      <c r="D3" s="107" t="s">
        <v>26</v>
      </c>
      <c r="E3" s="108"/>
      <c r="F3" s="108"/>
      <c r="G3" s="109" t="s">
        <v>30</v>
      </c>
      <c r="H3" s="111"/>
      <c r="I3" s="44" t="s">
        <v>37</v>
      </c>
      <c r="J3" s="109" t="s">
        <v>33</v>
      </c>
      <c r="K3" s="110"/>
      <c r="L3" s="111"/>
      <c r="M3" s="10" t="s">
        <v>39</v>
      </c>
      <c r="N3" s="10" t="s">
        <v>41</v>
      </c>
      <c r="O3" s="10" t="s">
        <v>43</v>
      </c>
      <c r="P3" s="10" t="s">
        <v>45</v>
      </c>
    </row>
    <row r="4" spans="1:16" ht="12.75">
      <c r="A4" s="8" t="s">
        <v>23</v>
      </c>
      <c r="B4" s="8" t="s">
        <v>24</v>
      </c>
      <c r="C4" s="8"/>
      <c r="D4" s="9" t="s">
        <v>29</v>
      </c>
      <c r="E4" s="9" t="s">
        <v>27</v>
      </c>
      <c r="F4" s="13" t="s">
        <v>28</v>
      </c>
      <c r="G4" s="12" t="s">
        <v>31</v>
      </c>
      <c r="H4" s="16" t="s">
        <v>47</v>
      </c>
      <c r="I4" s="45" t="s">
        <v>38</v>
      </c>
      <c r="J4" s="12" t="s">
        <v>34</v>
      </c>
      <c r="K4" s="12" t="s">
        <v>35</v>
      </c>
      <c r="L4" s="12" t="s">
        <v>36</v>
      </c>
      <c r="M4" s="11" t="s">
        <v>40</v>
      </c>
      <c r="N4" s="11" t="s">
        <v>42</v>
      </c>
      <c r="O4" s="11" t="s">
        <v>44</v>
      </c>
      <c r="P4" s="8"/>
    </row>
    <row r="5" spans="1:16" ht="12.75">
      <c r="A5" s="7"/>
      <c r="B5" s="22"/>
      <c r="C5" s="7"/>
      <c r="D5" s="22"/>
      <c r="E5" s="7"/>
      <c r="F5" s="22"/>
      <c r="G5" s="7"/>
      <c r="H5" s="22"/>
      <c r="I5" s="35"/>
      <c r="J5" s="21"/>
      <c r="K5" s="22"/>
      <c r="L5" s="23"/>
      <c r="M5" s="7"/>
      <c r="N5" s="22"/>
      <c r="O5" s="7"/>
      <c r="P5" s="7"/>
    </row>
    <row r="6" spans="1:16" ht="12.75">
      <c r="A6" s="20">
        <v>1</v>
      </c>
      <c r="B6" s="31">
        <v>71</v>
      </c>
      <c r="C6" s="20" t="s">
        <v>99</v>
      </c>
      <c r="D6" s="25" t="s">
        <v>100</v>
      </c>
      <c r="E6" s="17" t="s">
        <v>101</v>
      </c>
      <c r="F6" s="25" t="s">
        <v>102</v>
      </c>
      <c r="G6" s="17">
        <v>480</v>
      </c>
      <c r="H6" s="32">
        <f>G6*2.1336</f>
        <v>1024.128</v>
      </c>
      <c r="I6" s="17" t="s">
        <v>61</v>
      </c>
      <c r="J6" s="24" t="s">
        <v>125</v>
      </c>
      <c r="K6" s="25" t="s">
        <v>126</v>
      </c>
      <c r="L6" s="26" t="s">
        <v>127</v>
      </c>
      <c r="M6" s="17" t="s">
        <v>128</v>
      </c>
      <c r="N6" s="25" t="s">
        <v>129</v>
      </c>
      <c r="O6" s="17" t="s">
        <v>50</v>
      </c>
      <c r="P6" s="17"/>
    </row>
    <row r="7" spans="1:16" ht="12.75">
      <c r="A7" s="20"/>
      <c r="B7" s="31"/>
      <c r="C7" s="20"/>
      <c r="D7" s="25"/>
      <c r="E7" s="17"/>
      <c r="F7" s="25"/>
      <c r="G7" s="17"/>
      <c r="H7" s="25"/>
      <c r="I7" s="17"/>
      <c r="J7" s="27"/>
      <c r="K7" s="25"/>
      <c r="L7" s="26"/>
      <c r="M7" s="17"/>
      <c r="N7" s="25" t="s">
        <v>130</v>
      </c>
      <c r="O7" s="17"/>
      <c r="P7" s="17"/>
    </row>
    <row r="8" spans="1:16" ht="12.75">
      <c r="A8" s="20">
        <v>2</v>
      </c>
      <c r="B8" s="31">
        <v>23</v>
      </c>
      <c r="C8" s="20" t="s">
        <v>103</v>
      </c>
      <c r="D8" s="25" t="s">
        <v>46</v>
      </c>
      <c r="E8" s="17" t="s">
        <v>46</v>
      </c>
      <c r="F8" s="25" t="str">
        <f>E8</f>
        <v>"</v>
      </c>
      <c r="G8" s="17">
        <v>484</v>
      </c>
      <c r="H8" s="32">
        <f>G8*2.1336</f>
        <v>1032.6624</v>
      </c>
      <c r="I8" s="17" t="s">
        <v>131</v>
      </c>
      <c r="J8" s="27" t="s">
        <v>46</v>
      </c>
      <c r="K8" s="25" t="s">
        <v>46</v>
      </c>
      <c r="L8" s="26" t="s">
        <v>46</v>
      </c>
      <c r="M8" s="17" t="s">
        <v>46</v>
      </c>
      <c r="N8" s="25" t="s">
        <v>46</v>
      </c>
      <c r="O8" s="17" t="s">
        <v>46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25"/>
      <c r="I9" s="17" t="s">
        <v>132</v>
      </c>
      <c r="J9" s="27"/>
      <c r="K9" s="25"/>
      <c r="L9" s="26"/>
      <c r="M9" s="17"/>
      <c r="N9" s="25"/>
      <c r="O9" s="17"/>
      <c r="P9" s="17"/>
    </row>
    <row r="10" spans="1:16" ht="12.75">
      <c r="A10" s="20">
        <v>3</v>
      </c>
      <c r="B10" s="31">
        <v>24</v>
      </c>
      <c r="C10" s="20" t="s">
        <v>104</v>
      </c>
      <c r="D10" s="25" t="s">
        <v>46</v>
      </c>
      <c r="E10" s="17" t="s">
        <v>46</v>
      </c>
      <c r="F10" s="25" t="str">
        <f>E10</f>
        <v>"</v>
      </c>
      <c r="G10" s="17">
        <v>410</v>
      </c>
      <c r="H10" s="32">
        <f>G10*2.1336</f>
        <v>874.776</v>
      </c>
      <c r="I10" s="17" t="s">
        <v>133</v>
      </c>
      <c r="J10" s="27" t="s">
        <v>46</v>
      </c>
      <c r="K10" s="25" t="s">
        <v>46</v>
      </c>
      <c r="L10" s="26" t="s">
        <v>46</v>
      </c>
      <c r="M10" s="17" t="s">
        <v>46</v>
      </c>
      <c r="N10" s="25" t="s">
        <v>46</v>
      </c>
      <c r="O10" s="17" t="s">
        <v>46</v>
      </c>
      <c r="P10" s="17" t="s">
        <v>154</v>
      </c>
    </row>
    <row r="11" spans="1:16" ht="12.75">
      <c r="A11" s="20"/>
      <c r="B11" s="31"/>
      <c r="C11" s="20"/>
      <c r="D11" s="25"/>
      <c r="E11" s="17"/>
      <c r="F11" s="25"/>
      <c r="G11" s="17"/>
      <c r="H11" s="25"/>
      <c r="I11" s="17" t="s">
        <v>134</v>
      </c>
      <c r="J11" s="27"/>
      <c r="K11" s="25"/>
      <c r="L11" s="26"/>
      <c r="M11" s="17"/>
      <c r="N11" s="25"/>
      <c r="O11" s="17"/>
      <c r="P11" s="17"/>
    </row>
    <row r="12" spans="1:16" ht="12.75">
      <c r="A12" s="20">
        <v>4</v>
      </c>
      <c r="B12" s="31">
        <v>25</v>
      </c>
      <c r="C12" s="20" t="s">
        <v>105</v>
      </c>
      <c r="D12" s="25" t="s">
        <v>46</v>
      </c>
      <c r="E12" s="17" t="s">
        <v>46</v>
      </c>
      <c r="F12" s="25" t="str">
        <f>E12</f>
        <v>"</v>
      </c>
      <c r="G12" s="17">
        <v>396</v>
      </c>
      <c r="H12" s="32">
        <f>G12*2.1336</f>
        <v>844.9055999999999</v>
      </c>
      <c r="I12" s="17" t="s">
        <v>135</v>
      </c>
      <c r="J12" s="27" t="s">
        <v>46</v>
      </c>
      <c r="K12" s="25" t="s">
        <v>46</v>
      </c>
      <c r="L12" s="26" t="s">
        <v>46</v>
      </c>
      <c r="M12" s="17" t="s">
        <v>46</v>
      </c>
      <c r="N12" s="25" t="s">
        <v>46</v>
      </c>
      <c r="O12" s="17" t="s">
        <v>46</v>
      </c>
      <c r="P12" s="17" t="s">
        <v>155</v>
      </c>
    </row>
    <row r="13" spans="1:16" ht="12.75">
      <c r="A13" s="20"/>
      <c r="B13" s="31"/>
      <c r="C13" s="20"/>
      <c r="D13" s="25"/>
      <c r="E13" s="17"/>
      <c r="F13" s="25"/>
      <c r="G13" s="17"/>
      <c r="H13" s="25"/>
      <c r="I13" s="17"/>
      <c r="J13" s="27"/>
      <c r="K13" s="25"/>
      <c r="L13" s="26"/>
      <c r="M13" s="17"/>
      <c r="N13" s="25"/>
      <c r="O13" s="17"/>
      <c r="P13" s="17"/>
    </row>
    <row r="14" spans="1:16" ht="12.75">
      <c r="A14" s="20">
        <v>5</v>
      </c>
      <c r="B14" s="31">
        <v>26</v>
      </c>
      <c r="C14" s="20" t="s">
        <v>106</v>
      </c>
      <c r="D14" s="25" t="s">
        <v>46</v>
      </c>
      <c r="E14" s="17" t="s">
        <v>46</v>
      </c>
      <c r="F14" s="25" t="str">
        <f>E14</f>
        <v>"</v>
      </c>
      <c r="G14" s="17">
        <v>392</v>
      </c>
      <c r="H14" s="32">
        <f>G14*2.1336</f>
        <v>836.3711999999999</v>
      </c>
      <c r="I14" s="17" t="s">
        <v>136</v>
      </c>
      <c r="J14" s="27" t="s">
        <v>46</v>
      </c>
      <c r="K14" s="25" t="s">
        <v>46</v>
      </c>
      <c r="L14" s="26" t="s">
        <v>46</v>
      </c>
      <c r="M14" s="17" t="s">
        <v>46</v>
      </c>
      <c r="N14" s="25" t="s">
        <v>46</v>
      </c>
      <c r="O14" s="17" t="s">
        <v>46</v>
      </c>
      <c r="P14" s="17" t="s">
        <v>156</v>
      </c>
    </row>
    <row r="15" spans="1:16" ht="12.75">
      <c r="A15" s="20"/>
      <c r="B15" s="31"/>
      <c r="C15" s="20"/>
      <c r="D15" s="25"/>
      <c r="E15" s="17"/>
      <c r="F15" s="25"/>
      <c r="G15" s="17"/>
      <c r="H15" s="25"/>
      <c r="I15" s="17"/>
      <c r="J15" s="27"/>
      <c r="K15" s="25"/>
      <c r="L15" s="26"/>
      <c r="M15" s="17"/>
      <c r="N15" s="25"/>
      <c r="O15" s="17"/>
      <c r="P15" s="17"/>
    </row>
    <row r="16" spans="1:16" ht="12.75">
      <c r="A16" s="20">
        <v>6</v>
      </c>
      <c r="B16" s="31">
        <v>27</v>
      </c>
      <c r="C16" s="20" t="s">
        <v>107</v>
      </c>
      <c r="D16" s="25" t="s">
        <v>46</v>
      </c>
      <c r="E16" s="17" t="s">
        <v>46</v>
      </c>
      <c r="F16" s="25" t="str">
        <f>E16</f>
        <v>"</v>
      </c>
      <c r="G16" s="17">
        <v>368</v>
      </c>
      <c r="H16" s="32">
        <f>G16*2.1336</f>
        <v>785.1648</v>
      </c>
      <c r="I16" s="43" t="s">
        <v>138</v>
      </c>
      <c r="J16" s="27" t="s">
        <v>46</v>
      </c>
      <c r="K16" s="25" t="s">
        <v>46</v>
      </c>
      <c r="L16" s="26" t="s">
        <v>46</v>
      </c>
      <c r="M16" s="17" t="s">
        <v>46</v>
      </c>
      <c r="N16" s="25" t="s">
        <v>46</v>
      </c>
      <c r="O16" s="17" t="s">
        <v>46</v>
      </c>
      <c r="P16" s="17" t="s">
        <v>157</v>
      </c>
    </row>
    <row r="17" spans="1:16" ht="12.75">
      <c r="A17" s="20"/>
      <c r="B17" s="31"/>
      <c r="C17" s="20"/>
      <c r="D17" s="25"/>
      <c r="E17" s="17"/>
      <c r="F17" s="25"/>
      <c r="G17" s="17"/>
      <c r="H17" s="25"/>
      <c r="I17" s="43" t="s">
        <v>137</v>
      </c>
      <c r="J17" s="27"/>
      <c r="K17" s="25"/>
      <c r="L17" s="26"/>
      <c r="M17" s="17"/>
      <c r="N17" s="25"/>
      <c r="O17" s="17"/>
      <c r="P17" s="17" t="s">
        <v>158</v>
      </c>
    </row>
    <row r="18" spans="1:16" ht="12.75">
      <c r="A18" s="20">
        <v>7</v>
      </c>
      <c r="B18" s="31">
        <v>28</v>
      </c>
      <c r="C18" s="20" t="s">
        <v>108</v>
      </c>
      <c r="D18" s="25" t="s">
        <v>46</v>
      </c>
      <c r="E18" s="17" t="s">
        <v>46</v>
      </c>
      <c r="F18" s="25" t="str">
        <f>E18</f>
        <v>"</v>
      </c>
      <c r="G18" s="17">
        <v>374</v>
      </c>
      <c r="H18" s="32">
        <f>G18*2.1336</f>
        <v>797.9664</v>
      </c>
      <c r="I18" s="43" t="s">
        <v>46</v>
      </c>
      <c r="J18" s="27" t="s">
        <v>46</v>
      </c>
      <c r="K18" s="25" t="s">
        <v>46</v>
      </c>
      <c r="L18" s="26" t="s">
        <v>46</v>
      </c>
      <c r="M18" s="17" t="s">
        <v>46</v>
      </c>
      <c r="N18" s="25" t="s">
        <v>46</v>
      </c>
      <c r="O18" s="17" t="s">
        <v>46</v>
      </c>
      <c r="P18" s="17" t="s">
        <v>159</v>
      </c>
    </row>
    <row r="19" spans="1:16" ht="12.75">
      <c r="A19" s="20"/>
      <c r="B19" s="31"/>
      <c r="C19" s="20"/>
      <c r="D19" s="25"/>
      <c r="E19" s="17"/>
      <c r="F19" s="25"/>
      <c r="G19" s="17"/>
      <c r="H19" s="25"/>
      <c r="I19" s="43"/>
      <c r="J19" s="27"/>
      <c r="K19" s="25"/>
      <c r="L19" s="26"/>
      <c r="M19" s="17"/>
      <c r="N19" s="25"/>
      <c r="O19" s="17"/>
      <c r="P19" s="17" t="s">
        <v>160</v>
      </c>
    </row>
    <row r="20" spans="1:16" ht="12.75">
      <c r="A20" s="20">
        <v>8</v>
      </c>
      <c r="B20" s="31">
        <v>29</v>
      </c>
      <c r="C20" s="20" t="s">
        <v>109</v>
      </c>
      <c r="D20" s="25" t="s">
        <v>46</v>
      </c>
      <c r="E20" s="17" t="s">
        <v>46</v>
      </c>
      <c r="F20" s="25" t="str">
        <f>E20</f>
        <v>"</v>
      </c>
      <c r="G20" s="17">
        <v>416</v>
      </c>
      <c r="H20" s="32">
        <f>G20*2.1336</f>
        <v>887.5776</v>
      </c>
      <c r="I20" s="17" t="s">
        <v>139</v>
      </c>
      <c r="J20" s="27" t="s">
        <v>46</v>
      </c>
      <c r="K20" s="25" t="s">
        <v>46</v>
      </c>
      <c r="L20" s="26" t="s">
        <v>46</v>
      </c>
      <c r="M20" s="17" t="s">
        <v>46</v>
      </c>
      <c r="N20" s="25" t="s">
        <v>46</v>
      </c>
      <c r="O20" s="17" t="s">
        <v>46</v>
      </c>
      <c r="P20" s="17" t="s">
        <v>161</v>
      </c>
    </row>
    <row r="21" spans="1:16" ht="12.75">
      <c r="A21" s="20"/>
      <c r="B21" s="31"/>
      <c r="C21" s="20"/>
      <c r="D21" s="25"/>
      <c r="E21" s="17"/>
      <c r="F21" s="25"/>
      <c r="G21" s="17"/>
      <c r="H21" s="25"/>
      <c r="I21" s="17" t="s">
        <v>140</v>
      </c>
      <c r="J21" s="27"/>
      <c r="K21" s="25"/>
      <c r="L21" s="26"/>
      <c r="M21" s="17"/>
      <c r="N21" s="25"/>
      <c r="O21" s="17"/>
      <c r="P21" s="17"/>
    </row>
    <row r="22" spans="1:16" ht="12.75">
      <c r="A22" s="20">
        <v>9</v>
      </c>
      <c r="B22" s="31">
        <v>30</v>
      </c>
      <c r="C22" s="20" t="s">
        <v>110</v>
      </c>
      <c r="D22" s="25" t="s">
        <v>46</v>
      </c>
      <c r="E22" s="17" t="s">
        <v>46</v>
      </c>
      <c r="F22" s="25" t="str">
        <f>E22</f>
        <v>"</v>
      </c>
      <c r="G22" s="17">
        <v>392</v>
      </c>
      <c r="H22" s="32">
        <f>G22*2.1336</f>
        <v>836.3711999999999</v>
      </c>
      <c r="I22" s="17" t="s">
        <v>141</v>
      </c>
      <c r="J22" s="27" t="s">
        <v>46</v>
      </c>
      <c r="K22" s="25" t="s">
        <v>46</v>
      </c>
      <c r="L22" s="26" t="s">
        <v>46</v>
      </c>
      <c r="M22" s="17" t="s">
        <v>46</v>
      </c>
      <c r="N22" s="27" t="s">
        <v>147</v>
      </c>
      <c r="O22" s="17" t="s">
        <v>58</v>
      </c>
      <c r="P22" s="17"/>
    </row>
    <row r="23" spans="1:16" ht="12.75">
      <c r="A23" s="20"/>
      <c r="B23" s="31"/>
      <c r="C23" s="20"/>
      <c r="D23" s="25"/>
      <c r="E23" s="17"/>
      <c r="F23" s="25"/>
      <c r="G23" s="17"/>
      <c r="H23" s="25"/>
      <c r="I23" s="17" t="s">
        <v>140</v>
      </c>
      <c r="J23" s="27"/>
      <c r="K23" s="25"/>
      <c r="L23" s="26"/>
      <c r="M23" s="17"/>
      <c r="N23" s="27"/>
      <c r="O23" s="17"/>
      <c r="P23" s="17"/>
    </row>
    <row r="24" spans="1:16" ht="12.75">
      <c r="A24" s="20">
        <v>10</v>
      </c>
      <c r="B24" s="31">
        <v>73</v>
      </c>
      <c r="C24" s="20" t="s">
        <v>111</v>
      </c>
      <c r="D24" s="25" t="s">
        <v>46</v>
      </c>
      <c r="E24" s="17" t="s">
        <v>46</v>
      </c>
      <c r="F24" s="25" t="str">
        <f>E24</f>
        <v>"</v>
      </c>
      <c r="G24" s="17">
        <v>356</v>
      </c>
      <c r="H24" s="32">
        <f>G24*2.1336</f>
        <v>759.5616</v>
      </c>
      <c r="I24" s="17" t="s">
        <v>142</v>
      </c>
      <c r="J24" s="27" t="s">
        <v>46</v>
      </c>
      <c r="K24" s="25" t="s">
        <v>46</v>
      </c>
      <c r="L24" s="26" t="s">
        <v>46</v>
      </c>
      <c r="M24" s="17" t="s">
        <v>46</v>
      </c>
      <c r="N24" s="27" t="s">
        <v>148</v>
      </c>
      <c r="O24" s="17"/>
      <c r="P24" s="17" t="s">
        <v>162</v>
      </c>
    </row>
    <row r="25" spans="1:16" ht="12.75">
      <c r="A25" s="20"/>
      <c r="B25" s="31"/>
      <c r="C25" s="20"/>
      <c r="D25" s="25"/>
      <c r="E25" s="17"/>
      <c r="F25" s="25"/>
      <c r="G25" s="19"/>
      <c r="H25" s="25"/>
      <c r="I25" s="17"/>
      <c r="J25" s="27"/>
      <c r="K25" s="25"/>
      <c r="L25" s="26"/>
      <c r="M25" s="17"/>
      <c r="N25" s="27"/>
      <c r="O25" s="17"/>
      <c r="P25" s="17" t="s">
        <v>163</v>
      </c>
    </row>
    <row r="26" spans="1:16" ht="12.75">
      <c r="A26" s="20">
        <v>11</v>
      </c>
      <c r="B26" s="31">
        <v>72</v>
      </c>
      <c r="C26" s="20" t="s">
        <v>112</v>
      </c>
      <c r="D26" s="25" t="s">
        <v>46</v>
      </c>
      <c r="E26" s="17" t="s">
        <v>46</v>
      </c>
      <c r="F26" s="25" t="str">
        <f>E26</f>
        <v>"</v>
      </c>
      <c r="G26" s="17">
        <v>355</v>
      </c>
      <c r="H26" s="32">
        <f>G26*2.1336</f>
        <v>757.428</v>
      </c>
      <c r="I26" s="17" t="s">
        <v>142</v>
      </c>
      <c r="J26" s="27" t="s">
        <v>46</v>
      </c>
      <c r="K26" s="25" t="s">
        <v>46</v>
      </c>
      <c r="L26" s="26" t="s">
        <v>46</v>
      </c>
      <c r="M26" s="17" t="s">
        <v>46</v>
      </c>
      <c r="N26" s="27" t="s">
        <v>142</v>
      </c>
      <c r="O26" s="17" t="s">
        <v>49</v>
      </c>
      <c r="P26" s="17" t="s">
        <v>164</v>
      </c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27"/>
      <c r="K27" s="25"/>
      <c r="L27" s="26"/>
      <c r="M27" s="17"/>
      <c r="N27" s="25"/>
      <c r="O27" s="17"/>
      <c r="P27" s="17"/>
    </row>
    <row r="28" spans="1:16" ht="12.75">
      <c r="A28" s="20">
        <v>12</v>
      </c>
      <c r="B28" s="31">
        <v>86</v>
      </c>
      <c r="C28" s="20" t="s">
        <v>113</v>
      </c>
      <c r="D28" s="25" t="s">
        <v>46</v>
      </c>
      <c r="E28" s="17" t="s">
        <v>46</v>
      </c>
      <c r="F28" s="25" t="str">
        <f>E28</f>
        <v>"</v>
      </c>
      <c r="G28" s="17">
        <v>308</v>
      </c>
      <c r="H28" s="32">
        <f>G28*2.1336</f>
        <v>657.1487999999999</v>
      </c>
      <c r="I28" s="17" t="s">
        <v>143</v>
      </c>
      <c r="J28" s="27" t="s">
        <v>46</v>
      </c>
      <c r="K28" s="25" t="s">
        <v>46</v>
      </c>
      <c r="L28" s="26" t="s">
        <v>46</v>
      </c>
      <c r="M28" s="17" t="s">
        <v>46</v>
      </c>
      <c r="N28" s="25" t="s">
        <v>129</v>
      </c>
      <c r="O28" s="17"/>
      <c r="P28" s="17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27"/>
      <c r="K29" s="25"/>
      <c r="L29" s="26"/>
      <c r="M29" s="17"/>
      <c r="N29" s="25" t="s">
        <v>149</v>
      </c>
      <c r="O29" s="17"/>
      <c r="P29" s="17"/>
    </row>
    <row r="30" spans="1:16" ht="12.75">
      <c r="A30" s="20">
        <v>13</v>
      </c>
      <c r="B30" s="31">
        <v>17</v>
      </c>
      <c r="C30" s="20" t="s">
        <v>114</v>
      </c>
      <c r="D30" s="25" t="s">
        <v>46</v>
      </c>
      <c r="E30" s="17" t="s">
        <v>46</v>
      </c>
      <c r="F30" s="25" t="str">
        <f>E30</f>
        <v>"</v>
      </c>
      <c r="G30" s="17">
        <v>298</v>
      </c>
      <c r="H30" s="32">
        <f>G30*2.1336</f>
        <v>635.8128</v>
      </c>
      <c r="I30" s="17" t="s">
        <v>61</v>
      </c>
      <c r="J30" s="27" t="s">
        <v>46</v>
      </c>
      <c r="K30" s="25" t="s">
        <v>46</v>
      </c>
      <c r="L30" s="26" t="s">
        <v>46</v>
      </c>
      <c r="M30" s="17" t="s">
        <v>46</v>
      </c>
      <c r="N30" s="25" t="s">
        <v>150</v>
      </c>
      <c r="O30" s="17"/>
      <c r="P30" s="17"/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27"/>
      <c r="K31" s="25"/>
      <c r="L31" s="26"/>
      <c r="M31" s="17"/>
      <c r="N31" s="25" t="s">
        <v>151</v>
      </c>
      <c r="O31" s="17"/>
      <c r="P31" s="17"/>
    </row>
    <row r="32" spans="1:16" ht="12.75">
      <c r="A32" s="20">
        <v>14</v>
      </c>
      <c r="B32" s="31">
        <v>18</v>
      </c>
      <c r="C32" s="20" t="s">
        <v>115</v>
      </c>
      <c r="D32" s="25" t="s">
        <v>46</v>
      </c>
      <c r="E32" s="17" t="s">
        <v>46</v>
      </c>
      <c r="F32" s="25" t="str">
        <f>E32</f>
        <v>"</v>
      </c>
      <c r="G32" s="17">
        <v>302</v>
      </c>
      <c r="H32" s="32">
        <f>G32*2.1336</f>
        <v>644.3471999999999</v>
      </c>
      <c r="I32" s="17" t="s">
        <v>144</v>
      </c>
      <c r="J32" s="27" t="s">
        <v>46</v>
      </c>
      <c r="K32" s="25" t="s">
        <v>46</v>
      </c>
      <c r="L32" s="26" t="s">
        <v>46</v>
      </c>
      <c r="M32" s="17" t="s">
        <v>46</v>
      </c>
      <c r="N32" s="25" t="s">
        <v>129</v>
      </c>
      <c r="O32" s="17" t="s">
        <v>53</v>
      </c>
      <c r="P32" s="17" t="s">
        <v>165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 t="s">
        <v>145</v>
      </c>
      <c r="J33" s="27"/>
      <c r="K33" s="25"/>
      <c r="L33" s="26"/>
      <c r="M33" s="17"/>
      <c r="N33" s="25" t="s">
        <v>149</v>
      </c>
      <c r="O33" s="17"/>
      <c r="P33" s="17" t="s">
        <v>166</v>
      </c>
    </row>
    <row r="34" spans="1:16" ht="12.75">
      <c r="A34" s="20">
        <v>15</v>
      </c>
      <c r="B34" s="31">
        <v>7</v>
      </c>
      <c r="C34" s="20" t="s">
        <v>116</v>
      </c>
      <c r="D34" s="25" t="s">
        <v>46</v>
      </c>
      <c r="E34" s="17" t="s">
        <v>46</v>
      </c>
      <c r="F34" s="25" t="str">
        <f>E34</f>
        <v>"</v>
      </c>
      <c r="G34" s="17">
        <v>330</v>
      </c>
      <c r="H34" s="32">
        <f>G34*2.1336</f>
        <v>704.088</v>
      </c>
      <c r="I34" s="17" t="s">
        <v>61</v>
      </c>
      <c r="J34" s="27" t="s">
        <v>146</v>
      </c>
      <c r="K34" s="25" t="s">
        <v>46</v>
      </c>
      <c r="L34" s="26" t="s">
        <v>46</v>
      </c>
      <c r="M34" s="17" t="s">
        <v>49</v>
      </c>
      <c r="N34" s="25" t="s">
        <v>152</v>
      </c>
      <c r="O34" s="17" t="s">
        <v>57</v>
      </c>
      <c r="P34" s="17" t="s">
        <v>167</v>
      </c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27"/>
      <c r="K35" s="25"/>
      <c r="L35" s="26"/>
      <c r="M35" s="17"/>
      <c r="N35" s="25" t="s">
        <v>153</v>
      </c>
      <c r="O35" s="17"/>
      <c r="P35" s="17" t="s">
        <v>168</v>
      </c>
    </row>
    <row r="36" spans="1:16" ht="12.75">
      <c r="A36" s="20">
        <v>16</v>
      </c>
      <c r="B36" s="31">
        <v>8</v>
      </c>
      <c r="C36" s="20" t="s">
        <v>117</v>
      </c>
      <c r="D36" s="25" t="s">
        <v>46</v>
      </c>
      <c r="E36" s="17" t="s">
        <v>46</v>
      </c>
      <c r="F36" s="25" t="str">
        <f>E36</f>
        <v>"</v>
      </c>
      <c r="G36" s="17">
        <v>232</v>
      </c>
      <c r="H36" s="32">
        <f>G36*2.1336</f>
        <v>494.9952</v>
      </c>
      <c r="I36" s="17" t="s">
        <v>142</v>
      </c>
      <c r="J36" s="27" t="s">
        <v>169</v>
      </c>
      <c r="K36" s="25" t="s">
        <v>46</v>
      </c>
      <c r="L36" s="26" t="s">
        <v>46</v>
      </c>
      <c r="M36" s="17" t="s">
        <v>46</v>
      </c>
      <c r="N36" s="25" t="s">
        <v>170</v>
      </c>
      <c r="O36" s="17" t="s">
        <v>53</v>
      </c>
      <c r="P36" s="17" t="s">
        <v>65</v>
      </c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27"/>
      <c r="K37" s="25"/>
      <c r="L37" s="26"/>
      <c r="M37" s="17"/>
      <c r="N37" s="25"/>
      <c r="O37" s="17"/>
      <c r="P37" s="17"/>
    </row>
    <row r="38" spans="1:16" ht="12.75">
      <c r="A38" s="20">
        <v>17</v>
      </c>
      <c r="B38" s="31">
        <v>9</v>
      </c>
      <c r="C38" s="20" t="s">
        <v>118</v>
      </c>
      <c r="D38" s="25" t="s">
        <v>46</v>
      </c>
      <c r="E38" s="17" t="s">
        <v>46</v>
      </c>
      <c r="F38" s="25" t="str">
        <f>E38</f>
        <v>"</v>
      </c>
      <c r="G38" s="17">
        <v>234</v>
      </c>
      <c r="H38" s="32">
        <f>G38*2.1336</f>
        <v>499.2624</v>
      </c>
      <c r="I38" s="17" t="s">
        <v>171</v>
      </c>
      <c r="J38" s="27" t="s">
        <v>146</v>
      </c>
      <c r="K38" s="25" t="s">
        <v>46</v>
      </c>
      <c r="L38" s="26" t="s">
        <v>46</v>
      </c>
      <c r="M38" s="17" t="s">
        <v>46</v>
      </c>
      <c r="N38" s="25" t="s">
        <v>129</v>
      </c>
      <c r="O38" s="17" t="s">
        <v>46</v>
      </c>
      <c r="P38" s="17" t="s">
        <v>63</v>
      </c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27"/>
      <c r="K39" s="25"/>
      <c r="L39" s="26"/>
      <c r="M39" s="17"/>
      <c r="N39" s="25" t="s">
        <v>149</v>
      </c>
      <c r="O39" s="17"/>
      <c r="P39" s="17"/>
    </row>
    <row r="40" spans="1:16" ht="12.75">
      <c r="A40" s="20">
        <v>18</v>
      </c>
      <c r="B40" s="31">
        <v>10</v>
      </c>
      <c r="C40" s="20" t="s">
        <v>119</v>
      </c>
      <c r="D40" s="25" t="s">
        <v>46</v>
      </c>
      <c r="E40" s="17" t="s">
        <v>46</v>
      </c>
      <c r="F40" s="25" t="str">
        <f>E40</f>
        <v>"</v>
      </c>
      <c r="G40" s="17">
        <v>236</v>
      </c>
      <c r="H40" s="32">
        <f>G40*2.1336</f>
        <v>503.52959999999996</v>
      </c>
      <c r="I40" s="17" t="s">
        <v>144</v>
      </c>
      <c r="J40" s="27" t="s">
        <v>169</v>
      </c>
      <c r="K40" s="25" t="s">
        <v>46</v>
      </c>
      <c r="L40" s="26" t="s">
        <v>46</v>
      </c>
      <c r="M40" s="17" t="s">
        <v>46</v>
      </c>
      <c r="N40" s="25" t="s">
        <v>172</v>
      </c>
      <c r="O40" s="17" t="s">
        <v>46</v>
      </c>
      <c r="P40" s="17" t="s">
        <v>174</v>
      </c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27"/>
      <c r="K41" s="25"/>
      <c r="L41" s="26"/>
      <c r="M41" s="17"/>
      <c r="N41" s="25" t="s">
        <v>173</v>
      </c>
      <c r="O41" s="17"/>
      <c r="P41" s="17" t="s">
        <v>175</v>
      </c>
    </row>
    <row r="42" spans="1:16" ht="12.75">
      <c r="A42" s="20">
        <v>19</v>
      </c>
      <c r="B42" s="31">
        <v>11</v>
      </c>
      <c r="C42" s="20" t="s">
        <v>120</v>
      </c>
      <c r="D42" s="25" t="s">
        <v>46</v>
      </c>
      <c r="E42" s="17" t="s">
        <v>46</v>
      </c>
      <c r="F42" s="25" t="str">
        <f>E42</f>
        <v>"</v>
      </c>
      <c r="G42" s="17">
        <v>256</v>
      </c>
      <c r="H42" s="32">
        <f>G42*2.1336</f>
        <v>546.2016</v>
      </c>
      <c r="I42" s="17" t="s">
        <v>176</v>
      </c>
      <c r="J42" s="27" t="s">
        <v>46</v>
      </c>
      <c r="K42" s="25" t="s">
        <v>46</v>
      </c>
      <c r="L42" s="26" t="s">
        <v>46</v>
      </c>
      <c r="M42" s="17" t="s">
        <v>46</v>
      </c>
      <c r="N42" s="25" t="s">
        <v>129</v>
      </c>
      <c r="O42" s="17" t="s">
        <v>46</v>
      </c>
      <c r="P42" s="17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 t="s">
        <v>177</v>
      </c>
      <c r="J43" s="27"/>
      <c r="K43" s="25"/>
      <c r="L43" s="26"/>
      <c r="M43" s="17"/>
      <c r="N43" s="25" t="s">
        <v>149</v>
      </c>
      <c r="O43" s="17"/>
      <c r="P43" s="17"/>
    </row>
    <row r="44" spans="1:16" ht="12.75">
      <c r="A44" s="20">
        <v>20</v>
      </c>
      <c r="B44" s="31">
        <v>57</v>
      </c>
      <c r="C44" s="20" t="s">
        <v>121</v>
      </c>
      <c r="D44" s="25" t="s">
        <v>46</v>
      </c>
      <c r="E44" s="17" t="s">
        <v>46</v>
      </c>
      <c r="F44" s="25" t="str">
        <f>E44</f>
        <v>"</v>
      </c>
      <c r="G44" s="17">
        <v>250</v>
      </c>
      <c r="H44" s="32">
        <f>G44*2.1336</f>
        <v>533.4</v>
      </c>
      <c r="I44" s="17" t="s">
        <v>62</v>
      </c>
      <c r="J44" s="27" t="s">
        <v>46</v>
      </c>
      <c r="K44" s="25" t="s">
        <v>46</v>
      </c>
      <c r="L44" s="26" t="s">
        <v>46</v>
      </c>
      <c r="M44" s="17" t="s">
        <v>46</v>
      </c>
      <c r="N44" s="25" t="s">
        <v>129</v>
      </c>
      <c r="O44" s="17" t="s">
        <v>53</v>
      </c>
      <c r="P44" s="17"/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27"/>
      <c r="K45" s="25"/>
      <c r="L45" s="26"/>
      <c r="M45" s="17"/>
      <c r="N45" s="25" t="s">
        <v>149</v>
      </c>
      <c r="O45" s="17"/>
      <c r="P45" s="17" t="s">
        <v>183</v>
      </c>
    </row>
    <row r="46" spans="1:16" ht="12.75">
      <c r="A46" s="20">
        <v>21</v>
      </c>
      <c r="B46" s="31">
        <v>58</v>
      </c>
      <c r="C46" s="20" t="s">
        <v>122</v>
      </c>
      <c r="D46" s="25" t="s">
        <v>46</v>
      </c>
      <c r="E46" s="17" t="s">
        <v>46</v>
      </c>
      <c r="F46" s="25" t="str">
        <f>E46</f>
        <v>"</v>
      </c>
      <c r="G46" s="17">
        <v>242</v>
      </c>
      <c r="H46" s="32">
        <f>G46*2.1336</f>
        <v>516.3312</v>
      </c>
      <c r="I46" s="17" t="s">
        <v>142</v>
      </c>
      <c r="J46" s="27" t="s">
        <v>46</v>
      </c>
      <c r="K46" s="25" t="s">
        <v>46</v>
      </c>
      <c r="L46" s="26" t="s">
        <v>46</v>
      </c>
      <c r="M46" s="17" t="s">
        <v>46</v>
      </c>
      <c r="N46" s="25" t="s">
        <v>181</v>
      </c>
      <c r="O46" s="17" t="s">
        <v>58</v>
      </c>
      <c r="P46" s="17"/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/>
      <c r="J47" s="27"/>
      <c r="K47" s="25"/>
      <c r="L47" s="26"/>
      <c r="M47" s="17"/>
      <c r="N47" s="25" t="s">
        <v>182</v>
      </c>
      <c r="O47" s="17"/>
      <c r="P47" s="17"/>
    </row>
    <row r="48" spans="1:16" ht="12.75">
      <c r="A48" s="20">
        <v>22</v>
      </c>
      <c r="B48" s="31">
        <v>98</v>
      </c>
      <c r="C48" s="20" t="s">
        <v>123</v>
      </c>
      <c r="D48" s="25" t="s">
        <v>46</v>
      </c>
      <c r="E48" s="17" t="s">
        <v>46</v>
      </c>
      <c r="F48" s="25" t="str">
        <f>E48</f>
        <v>"</v>
      </c>
      <c r="G48" s="17" t="s">
        <v>49</v>
      </c>
      <c r="H48" s="32" t="s">
        <v>49</v>
      </c>
      <c r="I48" s="17" t="s">
        <v>178</v>
      </c>
      <c r="J48" s="27" t="s">
        <v>46</v>
      </c>
      <c r="K48" s="25" t="s">
        <v>46</v>
      </c>
      <c r="L48" s="26" t="s">
        <v>46</v>
      </c>
      <c r="M48" s="17" t="s">
        <v>179</v>
      </c>
      <c r="N48" s="25" t="s">
        <v>186</v>
      </c>
      <c r="O48" s="17" t="s">
        <v>46</v>
      </c>
      <c r="P48" s="17" t="s">
        <v>184</v>
      </c>
    </row>
    <row r="49" spans="1:16" ht="12.75">
      <c r="A49" s="34"/>
      <c r="B49" s="33"/>
      <c r="C49" s="34"/>
      <c r="D49" s="29"/>
      <c r="E49" s="18"/>
      <c r="F49" s="29"/>
      <c r="G49" s="18"/>
      <c r="H49" s="29"/>
      <c r="I49" s="18"/>
      <c r="J49" s="28"/>
      <c r="K49" s="29"/>
      <c r="L49" s="30"/>
      <c r="M49" s="18" t="s">
        <v>180</v>
      </c>
      <c r="N49" s="29"/>
      <c r="O49" s="18"/>
      <c r="P49" s="18" t="s">
        <v>185</v>
      </c>
    </row>
    <row r="50" spans="4:16" ht="12.75">
      <c r="D50" s="6"/>
      <c r="E50" s="6"/>
      <c r="F50" s="6"/>
      <c r="G50" s="6"/>
      <c r="H50" s="6"/>
      <c r="I50" s="46"/>
      <c r="J50" s="6"/>
      <c r="K50" s="6"/>
      <c r="L50" s="6"/>
      <c r="M50" s="6"/>
      <c r="N50" s="6"/>
      <c r="O50" s="6"/>
      <c r="P50" s="6"/>
    </row>
    <row r="51" spans="4:16" ht="12.75">
      <c r="D51" s="6"/>
      <c r="E51" s="6"/>
      <c r="F51" s="6"/>
      <c r="G51" s="6"/>
      <c r="H51" s="6"/>
      <c r="I51" s="46"/>
      <c r="J51" s="6"/>
      <c r="K51" s="6"/>
      <c r="L51" s="6"/>
      <c r="M51" s="6"/>
      <c r="N51" s="6"/>
      <c r="O51" s="6"/>
      <c r="P51" s="6"/>
    </row>
  </sheetData>
  <sheetProtection/>
  <mergeCells count="3">
    <mergeCell ref="D3:F3"/>
    <mergeCell ref="J3:L3"/>
    <mergeCell ref="G3:H3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49"/>
  <sheetViews>
    <sheetView zoomScalePageLayoutView="0" workbookViewId="0" topLeftCell="A1">
      <selection activeCell="E55" sqref="E55"/>
    </sheetView>
  </sheetViews>
  <sheetFormatPr defaultColWidth="9.00390625" defaultRowHeight="12.75"/>
  <cols>
    <col min="3" max="3" width="17.25390625" style="0" customWidth="1"/>
    <col min="4" max="4" width="11.625" style="0" customWidth="1"/>
    <col min="5" max="5" width="14.625" style="0" customWidth="1"/>
    <col min="6" max="6" width="12.625" style="0" customWidth="1"/>
    <col min="7" max="7" width="10.375" style="0" customWidth="1"/>
    <col min="9" max="9" width="12.75390625" style="0" customWidth="1"/>
    <col min="10" max="10" width="4.875" style="0" customWidth="1"/>
    <col min="11" max="11" width="5.00390625" style="0" customWidth="1"/>
    <col min="12" max="12" width="5.875" style="0" customWidth="1"/>
    <col min="13" max="13" width="14.75390625" style="0" customWidth="1"/>
    <col min="14" max="14" width="10.375" style="0" customWidth="1"/>
    <col min="15" max="15" width="10.75390625" style="0" customWidth="1"/>
    <col min="16" max="16" width="16.75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23</v>
      </c>
      <c r="B4" s="31">
        <v>6</v>
      </c>
      <c r="C4" s="20" t="s">
        <v>187</v>
      </c>
      <c r="D4" s="25" t="s">
        <v>100</v>
      </c>
      <c r="E4" s="17" t="s">
        <v>101</v>
      </c>
      <c r="F4" s="25" t="s">
        <v>102</v>
      </c>
      <c r="G4" s="17">
        <v>222</v>
      </c>
      <c r="H4" s="32">
        <f>G4*2.1336</f>
        <v>473.6592</v>
      </c>
      <c r="I4" s="17" t="s">
        <v>188</v>
      </c>
      <c r="J4" s="24" t="s">
        <v>125</v>
      </c>
      <c r="K4" s="25" t="s">
        <v>126</v>
      </c>
      <c r="L4" s="26" t="s">
        <v>127</v>
      </c>
      <c r="M4" s="17" t="s">
        <v>67</v>
      </c>
      <c r="N4" s="25" t="s">
        <v>189</v>
      </c>
      <c r="O4" s="17" t="s">
        <v>51</v>
      </c>
      <c r="P4" s="17"/>
    </row>
    <row r="5" spans="1:16" ht="12.75">
      <c r="A5" s="20"/>
      <c r="B5" s="31"/>
      <c r="C5" s="20"/>
      <c r="D5" s="25"/>
      <c r="E5" s="17"/>
      <c r="F5" s="25"/>
      <c r="G5" s="17"/>
      <c r="H5" s="25"/>
      <c r="I5" s="17"/>
      <c r="J5" s="27"/>
      <c r="K5" s="25"/>
      <c r="L5" s="26"/>
      <c r="M5" s="17"/>
      <c r="N5" s="25" t="s">
        <v>190</v>
      </c>
      <c r="O5" s="17"/>
      <c r="P5" s="17"/>
    </row>
    <row r="6" spans="1:16" ht="12.75">
      <c r="A6" s="20">
        <v>24</v>
      </c>
      <c r="B6" s="31">
        <v>75</v>
      </c>
      <c r="C6" s="20" t="s">
        <v>191</v>
      </c>
      <c r="D6" s="25" t="s">
        <v>46</v>
      </c>
      <c r="E6" s="17" t="s">
        <v>46</v>
      </c>
      <c r="F6" s="25" t="s">
        <v>197</v>
      </c>
      <c r="G6" s="17">
        <v>222</v>
      </c>
      <c r="H6" s="32">
        <f>G6*2.1336</f>
        <v>473.6592</v>
      </c>
      <c r="I6" s="17" t="s">
        <v>192</v>
      </c>
      <c r="J6" s="27" t="s">
        <v>197</v>
      </c>
      <c r="K6" s="25" t="s">
        <v>197</v>
      </c>
      <c r="L6" s="26" t="s">
        <v>197</v>
      </c>
      <c r="M6" s="17" t="s">
        <v>128</v>
      </c>
      <c r="N6" s="25" t="s">
        <v>193</v>
      </c>
      <c r="O6" s="17" t="s">
        <v>58</v>
      </c>
      <c r="P6" s="17"/>
    </row>
    <row r="7" spans="1:16" ht="12.75">
      <c r="A7" s="20"/>
      <c r="B7" s="31"/>
      <c r="C7" s="20"/>
      <c r="D7" s="25"/>
      <c r="E7" s="17"/>
      <c r="F7" s="25"/>
      <c r="G7" s="17"/>
      <c r="H7" s="25"/>
      <c r="I7" s="17"/>
      <c r="J7" s="27"/>
      <c r="K7" s="25"/>
      <c r="L7" s="26"/>
      <c r="M7" s="17"/>
      <c r="N7" s="25" t="s">
        <v>194</v>
      </c>
      <c r="O7" s="17"/>
      <c r="P7" s="17"/>
    </row>
    <row r="8" spans="1:16" ht="12.75">
      <c r="A8" s="20">
        <v>25</v>
      </c>
      <c r="B8" s="31">
        <v>31</v>
      </c>
      <c r="C8" s="20" t="s">
        <v>195</v>
      </c>
      <c r="D8" s="25" t="s">
        <v>46</v>
      </c>
      <c r="E8" s="17" t="s">
        <v>46</v>
      </c>
      <c r="F8" s="25" t="s">
        <v>197</v>
      </c>
      <c r="G8" s="17">
        <v>226</v>
      </c>
      <c r="H8" s="32">
        <f>G8*2.1336</f>
        <v>482.1936</v>
      </c>
      <c r="I8" s="17" t="s">
        <v>196</v>
      </c>
      <c r="J8" s="27" t="s">
        <v>197</v>
      </c>
      <c r="K8" s="25" t="s">
        <v>197</v>
      </c>
      <c r="L8" s="26" t="s">
        <v>197</v>
      </c>
      <c r="M8" s="17" t="s">
        <v>46</v>
      </c>
      <c r="N8" s="25" t="s">
        <v>198</v>
      </c>
      <c r="O8" s="17" t="s">
        <v>53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25"/>
      <c r="I9" s="17"/>
      <c r="J9" s="27"/>
      <c r="K9" s="25"/>
      <c r="L9" s="26"/>
      <c r="M9" s="17"/>
      <c r="N9" s="25" t="s">
        <v>199</v>
      </c>
      <c r="O9" s="17"/>
      <c r="P9" s="17"/>
    </row>
    <row r="10" spans="1:16" ht="12.75">
      <c r="A10" s="20">
        <v>26</v>
      </c>
      <c r="B10" s="31">
        <v>87</v>
      </c>
      <c r="C10" s="20" t="s">
        <v>200</v>
      </c>
      <c r="D10" s="25" t="s">
        <v>46</v>
      </c>
      <c r="E10" s="17" t="s">
        <v>46</v>
      </c>
      <c r="F10" s="25" t="s">
        <v>197</v>
      </c>
      <c r="G10" s="17">
        <v>216</v>
      </c>
      <c r="H10" s="32">
        <f>G10*2.1336</f>
        <v>460.8576</v>
      </c>
      <c r="I10" s="17" t="s">
        <v>142</v>
      </c>
      <c r="J10" s="27" t="s">
        <v>197</v>
      </c>
      <c r="K10" s="25" t="s">
        <v>197</v>
      </c>
      <c r="L10" s="26" t="s">
        <v>197</v>
      </c>
      <c r="M10" s="17" t="s">
        <v>46</v>
      </c>
      <c r="N10" s="25" t="s">
        <v>201</v>
      </c>
      <c r="O10" s="17" t="s">
        <v>58</v>
      </c>
      <c r="P10" s="17"/>
    </row>
    <row r="11" spans="1:16" ht="12.75">
      <c r="A11" s="20"/>
      <c r="B11" s="31"/>
      <c r="C11" s="20"/>
      <c r="D11" s="25"/>
      <c r="E11" s="17"/>
      <c r="F11" s="25"/>
      <c r="G11" s="17"/>
      <c r="H11" s="25"/>
      <c r="I11" s="17"/>
      <c r="J11" s="27"/>
      <c r="K11" s="25"/>
      <c r="L11" s="26"/>
      <c r="M11" s="17"/>
      <c r="N11" s="25" t="s">
        <v>152</v>
      </c>
      <c r="O11" s="17"/>
      <c r="P11" s="17"/>
    </row>
    <row r="12" spans="1:16" ht="12.75">
      <c r="A12" s="20">
        <v>27</v>
      </c>
      <c r="B12" s="31">
        <v>32</v>
      </c>
      <c r="C12" s="20" t="s">
        <v>202</v>
      </c>
      <c r="D12" s="25" t="s">
        <v>46</v>
      </c>
      <c r="E12" s="17" t="s">
        <v>46</v>
      </c>
      <c r="F12" s="25" t="s">
        <v>197</v>
      </c>
      <c r="G12" s="17">
        <v>221</v>
      </c>
      <c r="H12" s="32">
        <f>G12*2.1336</f>
        <v>471.5256</v>
      </c>
      <c r="I12" s="17" t="s">
        <v>142</v>
      </c>
      <c r="J12" s="27" t="s">
        <v>197</v>
      </c>
      <c r="K12" s="25" t="s">
        <v>197</v>
      </c>
      <c r="L12" s="26" t="s">
        <v>197</v>
      </c>
      <c r="M12" s="17" t="s">
        <v>46</v>
      </c>
      <c r="N12" s="25" t="s">
        <v>203</v>
      </c>
      <c r="O12" s="17" t="s">
        <v>53</v>
      </c>
      <c r="P12" s="17" t="s">
        <v>204</v>
      </c>
    </row>
    <row r="13" spans="1:16" ht="12.75">
      <c r="A13" s="20"/>
      <c r="B13" s="31"/>
      <c r="C13" s="20"/>
      <c r="D13" s="25"/>
      <c r="E13" s="17"/>
      <c r="F13" s="25"/>
      <c r="G13" s="17"/>
      <c r="H13" s="25"/>
      <c r="I13" s="17"/>
      <c r="J13" s="27"/>
      <c r="K13" s="25"/>
      <c r="L13" s="26"/>
      <c r="M13" s="17"/>
      <c r="N13" s="25" t="s">
        <v>149</v>
      </c>
      <c r="O13" s="17"/>
      <c r="P13" s="17" t="s">
        <v>205</v>
      </c>
    </row>
    <row r="14" spans="1:16" ht="12.75">
      <c r="A14" s="20">
        <v>28</v>
      </c>
      <c r="B14" s="31">
        <v>63</v>
      </c>
      <c r="C14" s="20" t="s">
        <v>206</v>
      </c>
      <c r="D14" s="25" t="s">
        <v>46</v>
      </c>
      <c r="E14" s="17" t="s">
        <v>46</v>
      </c>
      <c r="F14" s="25" t="s">
        <v>197</v>
      </c>
      <c r="G14" s="17">
        <v>225</v>
      </c>
      <c r="H14" s="32">
        <f>G14*2.1336</f>
        <v>480.06</v>
      </c>
      <c r="I14" s="20" t="s">
        <v>207</v>
      </c>
      <c r="J14" s="27" t="s">
        <v>197</v>
      </c>
      <c r="K14" s="25" t="s">
        <v>197</v>
      </c>
      <c r="L14" s="26" t="s">
        <v>197</v>
      </c>
      <c r="M14" s="17" t="s">
        <v>46</v>
      </c>
      <c r="N14" s="25" t="s">
        <v>46</v>
      </c>
      <c r="O14" s="17" t="s">
        <v>208</v>
      </c>
      <c r="P14" s="17" t="s">
        <v>209</v>
      </c>
    </row>
    <row r="15" spans="1:16" ht="12.75">
      <c r="A15" s="20"/>
      <c r="B15" s="31"/>
      <c r="C15" s="20"/>
      <c r="D15" s="25"/>
      <c r="E15" s="17"/>
      <c r="F15" s="25"/>
      <c r="G15" s="17"/>
      <c r="H15" s="25"/>
      <c r="I15" s="19"/>
      <c r="J15" s="27"/>
      <c r="K15" s="25"/>
      <c r="L15" s="26"/>
      <c r="M15" s="17"/>
      <c r="N15" s="25"/>
      <c r="O15" s="17"/>
      <c r="P15" s="17" t="s">
        <v>210</v>
      </c>
    </row>
    <row r="16" spans="1:16" ht="12.75">
      <c r="A16" s="20">
        <v>29</v>
      </c>
      <c r="B16" s="31">
        <v>74</v>
      </c>
      <c r="C16" s="20" t="s">
        <v>211</v>
      </c>
      <c r="D16" s="25" t="s">
        <v>46</v>
      </c>
      <c r="E16" s="17" t="s">
        <v>46</v>
      </c>
      <c r="F16" s="25" t="s">
        <v>197</v>
      </c>
      <c r="G16" s="17">
        <v>216</v>
      </c>
      <c r="H16" s="32">
        <f>G16*2.1336</f>
        <v>460.8576</v>
      </c>
      <c r="I16" s="17" t="s">
        <v>212</v>
      </c>
      <c r="J16" s="27" t="s">
        <v>197</v>
      </c>
      <c r="K16" s="25" t="s">
        <v>197</v>
      </c>
      <c r="L16" s="26" t="s">
        <v>197</v>
      </c>
      <c r="M16" s="17" t="s">
        <v>46</v>
      </c>
      <c r="N16" s="25" t="s">
        <v>213</v>
      </c>
      <c r="O16" s="17" t="s">
        <v>58</v>
      </c>
      <c r="P16" s="17"/>
    </row>
    <row r="17" spans="1:16" ht="12.75">
      <c r="A17" s="20"/>
      <c r="B17" s="31"/>
      <c r="C17" s="20"/>
      <c r="D17" s="25"/>
      <c r="E17" s="17"/>
      <c r="F17" s="25"/>
      <c r="G17" s="17"/>
      <c r="H17" s="25"/>
      <c r="I17" s="17"/>
      <c r="J17" s="27"/>
      <c r="K17" s="25"/>
      <c r="L17" s="26"/>
      <c r="M17" s="17"/>
      <c r="N17" s="25" t="s">
        <v>152</v>
      </c>
      <c r="O17" s="17"/>
      <c r="P17" s="17"/>
    </row>
    <row r="18" spans="1:16" ht="12.75">
      <c r="A18" s="20">
        <v>30</v>
      </c>
      <c r="B18" s="31">
        <v>5</v>
      </c>
      <c r="C18" s="20" t="s">
        <v>214</v>
      </c>
      <c r="D18" s="25" t="s">
        <v>46</v>
      </c>
      <c r="E18" s="17" t="s">
        <v>46</v>
      </c>
      <c r="F18" s="25" t="s">
        <v>197</v>
      </c>
      <c r="G18" s="17">
        <v>213</v>
      </c>
      <c r="H18" s="32">
        <f>G18*2.1336</f>
        <v>454.4568</v>
      </c>
      <c r="I18" s="17" t="s">
        <v>136</v>
      </c>
      <c r="J18" s="27" t="s">
        <v>197</v>
      </c>
      <c r="K18" s="25" t="s">
        <v>197</v>
      </c>
      <c r="L18" s="26" t="s">
        <v>197</v>
      </c>
      <c r="M18" s="17" t="s">
        <v>46</v>
      </c>
      <c r="N18" s="25" t="s">
        <v>215</v>
      </c>
      <c r="O18" s="17" t="s">
        <v>51</v>
      </c>
      <c r="P18" s="17" t="s">
        <v>216</v>
      </c>
    </row>
    <row r="19" spans="1:16" ht="12.75">
      <c r="A19" s="20"/>
      <c r="B19" s="31"/>
      <c r="C19" s="20"/>
      <c r="D19" s="25"/>
      <c r="E19" s="17"/>
      <c r="F19" s="25"/>
      <c r="G19" s="17"/>
      <c r="H19" s="25"/>
      <c r="I19" s="17"/>
      <c r="J19" s="27"/>
      <c r="K19" s="25"/>
      <c r="L19" s="26"/>
      <c r="M19" s="17"/>
      <c r="N19" s="25" t="s">
        <v>151</v>
      </c>
      <c r="O19" s="17"/>
      <c r="P19" s="17"/>
    </row>
    <row r="20" spans="1:16" ht="12.75">
      <c r="A20" s="20">
        <v>31</v>
      </c>
      <c r="B20" s="31">
        <v>4</v>
      </c>
      <c r="C20" s="20" t="s">
        <v>217</v>
      </c>
      <c r="D20" s="25" t="s">
        <v>46</v>
      </c>
      <c r="E20" s="17" t="s">
        <v>46</v>
      </c>
      <c r="F20" s="25" t="s">
        <v>197</v>
      </c>
      <c r="G20" s="17">
        <v>211</v>
      </c>
      <c r="H20" s="32">
        <f>G20*2.1336</f>
        <v>450.1896</v>
      </c>
      <c r="I20" s="17" t="s">
        <v>167</v>
      </c>
      <c r="J20" s="27" t="s">
        <v>197</v>
      </c>
      <c r="K20" s="25" t="s">
        <v>197</v>
      </c>
      <c r="L20" s="26" t="s">
        <v>197</v>
      </c>
      <c r="M20" s="17" t="s">
        <v>56</v>
      </c>
      <c r="N20" s="25" t="s">
        <v>218</v>
      </c>
      <c r="O20" s="17" t="s">
        <v>57</v>
      </c>
      <c r="P20" s="17" t="s">
        <v>220</v>
      </c>
    </row>
    <row r="21" spans="1:16" ht="12.75">
      <c r="A21" s="20"/>
      <c r="B21" s="31"/>
      <c r="C21" s="20"/>
      <c r="D21" s="25"/>
      <c r="E21" s="17"/>
      <c r="F21" s="25"/>
      <c r="G21" s="17"/>
      <c r="H21" s="25"/>
      <c r="I21" s="17" t="s">
        <v>168</v>
      </c>
      <c r="J21" s="27"/>
      <c r="K21" s="25"/>
      <c r="L21" s="26"/>
      <c r="M21" s="17"/>
      <c r="N21" s="25" t="s">
        <v>219</v>
      </c>
      <c r="O21" s="17"/>
      <c r="P21" s="17" t="s">
        <v>221</v>
      </c>
    </row>
    <row r="22" spans="1:16" ht="12.75">
      <c r="A22" s="20">
        <v>32</v>
      </c>
      <c r="B22" s="31">
        <v>3</v>
      </c>
      <c r="C22" s="20" t="s">
        <v>222</v>
      </c>
      <c r="D22" s="25" t="s">
        <v>46</v>
      </c>
      <c r="E22" s="17" t="s">
        <v>46</v>
      </c>
      <c r="F22" s="25" t="s">
        <v>197</v>
      </c>
      <c r="G22" s="17">
        <v>205</v>
      </c>
      <c r="H22" s="32">
        <f>G22*2.1336</f>
        <v>437.388</v>
      </c>
      <c r="I22" s="17" t="s">
        <v>62</v>
      </c>
      <c r="J22" s="27" t="s">
        <v>197</v>
      </c>
      <c r="K22" s="25" t="s">
        <v>197</v>
      </c>
      <c r="L22" s="26" t="s">
        <v>197</v>
      </c>
      <c r="M22" s="17" t="s">
        <v>66</v>
      </c>
      <c r="N22" s="25" t="s">
        <v>129</v>
      </c>
      <c r="O22" s="17" t="s">
        <v>57</v>
      </c>
      <c r="P22" s="17"/>
    </row>
    <row r="23" spans="1:16" ht="12.75">
      <c r="A23" s="20"/>
      <c r="B23" s="31"/>
      <c r="C23" s="20"/>
      <c r="D23" s="25"/>
      <c r="E23" s="17"/>
      <c r="F23" s="25"/>
      <c r="G23" s="19"/>
      <c r="H23" s="25"/>
      <c r="I23" s="17"/>
      <c r="J23" s="27"/>
      <c r="K23" s="25"/>
      <c r="L23" s="26"/>
      <c r="M23" s="17"/>
      <c r="N23" s="25" t="s">
        <v>149</v>
      </c>
      <c r="O23" s="17"/>
      <c r="P23" s="17"/>
    </row>
    <row r="24" spans="1:16" ht="12.75">
      <c r="A24" s="20">
        <v>33</v>
      </c>
      <c r="B24" s="31">
        <v>2</v>
      </c>
      <c r="C24" s="20" t="s">
        <v>223</v>
      </c>
      <c r="D24" s="25" t="s">
        <v>46</v>
      </c>
      <c r="E24" s="17" t="s">
        <v>46</v>
      </c>
      <c r="F24" s="25" t="s">
        <v>197</v>
      </c>
      <c r="G24" s="17">
        <v>204</v>
      </c>
      <c r="H24" s="32">
        <f>G24*2.1336</f>
        <v>435.2544</v>
      </c>
      <c r="I24" s="17" t="s">
        <v>224</v>
      </c>
      <c r="J24" s="27" t="s">
        <v>197</v>
      </c>
      <c r="K24" s="25" t="s">
        <v>197</v>
      </c>
      <c r="L24" s="26" t="s">
        <v>197</v>
      </c>
      <c r="M24" s="17" t="s">
        <v>142</v>
      </c>
      <c r="N24" s="25" t="s">
        <v>46</v>
      </c>
      <c r="O24" s="17" t="s">
        <v>46</v>
      </c>
      <c r="P24" s="17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 t="s">
        <v>225</v>
      </c>
      <c r="J25" s="27"/>
      <c r="K25" s="25"/>
      <c r="L25" s="26"/>
      <c r="M25" s="17"/>
      <c r="N25" s="25"/>
      <c r="O25" s="17"/>
      <c r="P25" s="17"/>
    </row>
    <row r="26" spans="1:16" ht="12.75">
      <c r="A26" s="20">
        <v>34</v>
      </c>
      <c r="B26" s="31">
        <v>1</v>
      </c>
      <c r="C26" s="20" t="s">
        <v>226</v>
      </c>
      <c r="D26" s="25" t="s">
        <v>46</v>
      </c>
      <c r="E26" s="17" t="s">
        <v>46</v>
      </c>
      <c r="F26" s="25" t="s">
        <v>197</v>
      </c>
      <c r="G26" s="17">
        <v>202</v>
      </c>
      <c r="H26" s="32">
        <f>G26*2.1336</f>
        <v>430.9872</v>
      </c>
      <c r="I26" s="17" t="s">
        <v>227</v>
      </c>
      <c r="J26" s="27" t="s">
        <v>197</v>
      </c>
      <c r="K26" s="25" t="s">
        <v>197</v>
      </c>
      <c r="L26" s="26" t="s">
        <v>197</v>
      </c>
      <c r="M26" s="17" t="s">
        <v>228</v>
      </c>
      <c r="N26" s="25" t="s">
        <v>46</v>
      </c>
      <c r="O26" s="17" t="s">
        <v>51</v>
      </c>
      <c r="P26" s="17"/>
    </row>
    <row r="27" spans="1:16" ht="12.75">
      <c r="A27" s="34"/>
      <c r="B27" s="33"/>
      <c r="C27" s="34"/>
      <c r="D27" s="29"/>
      <c r="E27" s="18"/>
      <c r="F27" s="29"/>
      <c r="G27" s="18"/>
      <c r="H27" s="37"/>
      <c r="I27" s="18"/>
      <c r="J27" s="28"/>
      <c r="K27" s="29"/>
      <c r="L27" s="30"/>
      <c r="M27" s="18" t="s">
        <v>229</v>
      </c>
      <c r="N27" s="29"/>
      <c r="O27" s="18"/>
      <c r="P27" s="18"/>
    </row>
    <row r="28" spans="1:16" ht="12.75">
      <c r="A28" s="20">
        <v>35</v>
      </c>
      <c r="B28" s="31">
        <v>67</v>
      </c>
      <c r="C28" s="20" t="s">
        <v>230</v>
      </c>
      <c r="D28" s="25" t="s">
        <v>100</v>
      </c>
      <c r="E28" s="17" t="s">
        <v>101</v>
      </c>
      <c r="F28" s="25" t="s">
        <v>230</v>
      </c>
      <c r="G28" s="17">
        <v>444</v>
      </c>
      <c r="H28" s="32">
        <f>G28*2.1336</f>
        <v>947.3184</v>
      </c>
      <c r="I28" s="17" t="s">
        <v>48</v>
      </c>
      <c r="J28" s="27" t="s">
        <v>197</v>
      </c>
      <c r="K28" s="25" t="s">
        <v>197</v>
      </c>
      <c r="L28" s="26" t="s">
        <v>197</v>
      </c>
      <c r="M28" s="17" t="s">
        <v>128</v>
      </c>
      <c r="N28" s="25" t="s">
        <v>46</v>
      </c>
      <c r="O28" s="17" t="s">
        <v>57</v>
      </c>
      <c r="P28" s="38"/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/>
      <c r="J29" s="27"/>
      <c r="K29" s="25"/>
      <c r="L29" s="26"/>
      <c r="M29" s="17"/>
      <c r="N29" s="25"/>
      <c r="O29" s="17"/>
      <c r="P29" s="17"/>
    </row>
    <row r="30" spans="1:16" ht="12.75">
      <c r="A30" s="20">
        <v>36</v>
      </c>
      <c r="B30" s="31">
        <v>92</v>
      </c>
      <c r="C30" s="20" t="s">
        <v>231</v>
      </c>
      <c r="D30" s="25" t="s">
        <v>46</v>
      </c>
      <c r="E30" s="17" t="s">
        <v>46</v>
      </c>
      <c r="F30" s="25" t="s">
        <v>232</v>
      </c>
      <c r="G30" s="17">
        <v>452</v>
      </c>
      <c r="H30" s="32">
        <f>G30*2.1336</f>
        <v>964.3872</v>
      </c>
      <c r="I30" s="17" t="s">
        <v>46</v>
      </c>
      <c r="J30" s="27" t="s">
        <v>197</v>
      </c>
      <c r="K30" s="25" t="s">
        <v>197</v>
      </c>
      <c r="L30" s="26" t="s">
        <v>197</v>
      </c>
      <c r="M30" s="17" t="s">
        <v>55</v>
      </c>
      <c r="N30" s="25" t="s">
        <v>46</v>
      </c>
      <c r="O30" s="17" t="s">
        <v>53</v>
      </c>
      <c r="P30" s="17" t="s">
        <v>233</v>
      </c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27"/>
      <c r="K31" s="25"/>
      <c r="L31" s="26"/>
      <c r="M31" s="17"/>
      <c r="N31" s="25"/>
      <c r="O31" s="17"/>
      <c r="P31" s="17" t="s">
        <v>234</v>
      </c>
    </row>
    <row r="32" spans="1:16" ht="12.75">
      <c r="A32" s="20">
        <v>37</v>
      </c>
      <c r="B32" s="31">
        <v>36</v>
      </c>
      <c r="C32" s="20" t="s">
        <v>235</v>
      </c>
      <c r="D32" s="25" t="s">
        <v>46</v>
      </c>
      <c r="E32" s="17" t="s">
        <v>46</v>
      </c>
      <c r="F32" s="25" t="s">
        <v>197</v>
      </c>
      <c r="G32" s="17">
        <v>464</v>
      </c>
      <c r="H32" s="32">
        <f>G32*2.1336</f>
        <v>989.9904</v>
      </c>
      <c r="I32" s="17" t="s">
        <v>46</v>
      </c>
      <c r="J32" s="27" t="s">
        <v>197</v>
      </c>
      <c r="K32" s="25" t="s">
        <v>197</v>
      </c>
      <c r="L32" s="26" t="s">
        <v>197</v>
      </c>
      <c r="M32" s="17" t="s">
        <v>236</v>
      </c>
      <c r="N32" s="25" t="s">
        <v>46</v>
      </c>
      <c r="O32" s="17" t="s">
        <v>51</v>
      </c>
      <c r="P32" s="17" t="s">
        <v>237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27"/>
      <c r="K33" s="25"/>
      <c r="L33" s="26"/>
      <c r="M33" s="17"/>
      <c r="N33" s="25"/>
      <c r="O33" s="17"/>
      <c r="P33" s="17" t="s">
        <v>238</v>
      </c>
    </row>
    <row r="34" spans="1:16" ht="12.75">
      <c r="A34" s="20">
        <v>38</v>
      </c>
      <c r="B34" s="31">
        <v>35</v>
      </c>
      <c r="C34" s="20" t="s">
        <v>234</v>
      </c>
      <c r="D34" s="25" t="s">
        <v>46</v>
      </c>
      <c r="E34" s="17" t="s">
        <v>46</v>
      </c>
      <c r="F34" s="25" t="s">
        <v>197</v>
      </c>
      <c r="G34" s="17">
        <v>472</v>
      </c>
      <c r="H34" s="32">
        <f>G34*2.1336</f>
        <v>1007.0591999999999</v>
      </c>
      <c r="I34" s="17" t="s">
        <v>239</v>
      </c>
      <c r="J34" s="27" t="s">
        <v>197</v>
      </c>
      <c r="K34" s="25" t="s">
        <v>197</v>
      </c>
      <c r="L34" s="26" t="s">
        <v>197</v>
      </c>
      <c r="M34" s="17" t="s">
        <v>240</v>
      </c>
      <c r="N34" s="25" t="s">
        <v>46</v>
      </c>
      <c r="O34" s="17" t="s">
        <v>46</v>
      </c>
      <c r="P34" s="17" t="s">
        <v>241</v>
      </c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27"/>
      <c r="K35" s="25"/>
      <c r="L35" s="26"/>
      <c r="M35" s="17"/>
      <c r="N35" s="25"/>
      <c r="O35" s="17"/>
      <c r="P35" s="17"/>
    </row>
    <row r="36" spans="1:16" ht="12.75">
      <c r="A36" s="20">
        <v>39</v>
      </c>
      <c r="B36" s="31">
        <v>22</v>
      </c>
      <c r="C36" s="20" t="s">
        <v>242</v>
      </c>
      <c r="D36" s="25" t="s">
        <v>46</v>
      </c>
      <c r="E36" s="17" t="s">
        <v>46</v>
      </c>
      <c r="F36" s="25" t="s">
        <v>243</v>
      </c>
      <c r="G36" s="17">
        <v>476</v>
      </c>
      <c r="H36" s="32">
        <f>G36*2.1336</f>
        <v>1015.5935999999999</v>
      </c>
      <c r="I36" s="17" t="s">
        <v>46</v>
      </c>
      <c r="J36" s="27" t="s">
        <v>197</v>
      </c>
      <c r="K36" s="25" t="s">
        <v>197</v>
      </c>
      <c r="L36" s="26" t="s">
        <v>197</v>
      </c>
      <c r="M36" s="17" t="s">
        <v>128</v>
      </c>
      <c r="N36" s="25" t="s">
        <v>46</v>
      </c>
      <c r="O36" s="17" t="s">
        <v>46</v>
      </c>
      <c r="P36" s="17" t="s">
        <v>245</v>
      </c>
    </row>
    <row r="37" spans="1:16" ht="12.75">
      <c r="A37" s="20"/>
      <c r="B37" s="31"/>
      <c r="C37" s="20"/>
      <c r="D37" s="25"/>
      <c r="E37" s="17"/>
      <c r="F37" s="25" t="s">
        <v>244</v>
      </c>
      <c r="G37" s="17"/>
      <c r="H37" s="32"/>
      <c r="I37" s="17"/>
      <c r="J37" s="27"/>
      <c r="K37" s="25"/>
      <c r="L37" s="26"/>
      <c r="M37" s="17"/>
      <c r="N37" s="25"/>
      <c r="O37" s="17"/>
      <c r="P37" s="17" t="s">
        <v>246</v>
      </c>
    </row>
    <row r="38" spans="1:16" ht="12.75">
      <c r="A38" s="20">
        <v>40</v>
      </c>
      <c r="B38" s="31">
        <v>21</v>
      </c>
      <c r="C38" s="20" t="s">
        <v>247</v>
      </c>
      <c r="D38" s="25" t="str">
        <f>D36</f>
        <v>"</v>
      </c>
      <c r="E38" s="17" t="str">
        <f>D38</f>
        <v>"</v>
      </c>
      <c r="F38" s="25" t="s">
        <v>197</v>
      </c>
      <c r="G38" s="17">
        <v>376</v>
      </c>
      <c r="H38" s="32">
        <f>G38*2.1336</f>
        <v>802.2336</v>
      </c>
      <c r="I38" s="17" t="s">
        <v>46</v>
      </c>
      <c r="J38" s="27" t="s">
        <v>197</v>
      </c>
      <c r="K38" s="25" t="s">
        <v>197</v>
      </c>
      <c r="L38" s="26" t="s">
        <v>197</v>
      </c>
      <c r="M38" s="17" t="s">
        <v>248</v>
      </c>
      <c r="N38" s="25" t="s">
        <v>46</v>
      </c>
      <c r="O38" s="17" t="s">
        <v>197</v>
      </c>
      <c r="P38" s="17" t="s">
        <v>249</v>
      </c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27"/>
      <c r="K39" s="25"/>
      <c r="L39" s="26"/>
      <c r="M39" s="17"/>
      <c r="N39" s="25"/>
      <c r="O39" s="17"/>
      <c r="P39" s="17" t="s">
        <v>250</v>
      </c>
    </row>
    <row r="40" spans="1:16" ht="12.75">
      <c r="A40" s="20">
        <v>41</v>
      </c>
      <c r="B40" s="31">
        <v>20</v>
      </c>
      <c r="C40" s="20" t="s">
        <v>251</v>
      </c>
      <c r="D40" s="25" t="str">
        <f>D38</f>
        <v>"</v>
      </c>
      <c r="E40" s="17" t="str">
        <f>D40</f>
        <v>"</v>
      </c>
      <c r="F40" s="25" t="s">
        <v>197</v>
      </c>
      <c r="G40" s="17">
        <v>356</v>
      </c>
      <c r="H40" s="32">
        <f>G40*2.1336</f>
        <v>759.5616</v>
      </c>
      <c r="I40" s="17" t="s">
        <v>46</v>
      </c>
      <c r="J40" s="27" t="s">
        <v>68</v>
      </c>
      <c r="K40" s="25" t="s">
        <v>68</v>
      </c>
      <c r="L40" s="26" t="s">
        <v>68</v>
      </c>
      <c r="M40" s="17" t="s">
        <v>55</v>
      </c>
      <c r="N40" s="25" t="s">
        <v>49</v>
      </c>
      <c r="O40" s="17" t="s">
        <v>49</v>
      </c>
      <c r="P40" s="17" t="s">
        <v>59</v>
      </c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27"/>
      <c r="K41" s="25"/>
      <c r="L41" s="26"/>
      <c r="M41" s="17"/>
      <c r="N41" s="25"/>
      <c r="O41" s="17"/>
      <c r="P41" s="17"/>
    </row>
    <row r="42" spans="1:16" ht="12.75">
      <c r="A42" s="20">
        <v>42</v>
      </c>
      <c r="B42" s="31">
        <v>95</v>
      </c>
      <c r="C42" s="20" t="s">
        <v>252</v>
      </c>
      <c r="D42" s="25" t="str">
        <f>D40</f>
        <v>"</v>
      </c>
      <c r="E42" s="17" t="str">
        <f>D42</f>
        <v>"</v>
      </c>
      <c r="F42" s="25" t="s">
        <v>197</v>
      </c>
      <c r="G42" s="17" t="s">
        <v>49</v>
      </c>
      <c r="H42" s="32" t="s">
        <v>49</v>
      </c>
      <c r="I42" s="17" t="s">
        <v>46</v>
      </c>
      <c r="J42" s="27" t="s">
        <v>49</v>
      </c>
      <c r="K42" s="25" t="s">
        <v>49</v>
      </c>
      <c r="L42" s="26" t="s">
        <v>49</v>
      </c>
      <c r="M42" s="17" t="s">
        <v>49</v>
      </c>
      <c r="N42" s="25" t="s">
        <v>49</v>
      </c>
      <c r="O42" s="17" t="s">
        <v>49</v>
      </c>
      <c r="P42" s="17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27"/>
      <c r="K43" s="25"/>
      <c r="L43" s="26"/>
      <c r="M43" s="17"/>
      <c r="N43" s="25"/>
      <c r="O43" s="17"/>
      <c r="P43" s="17"/>
    </row>
    <row r="44" spans="1:16" ht="12.75">
      <c r="A44" s="20">
        <v>43</v>
      </c>
      <c r="B44" s="31">
        <v>19</v>
      </c>
      <c r="C44" s="20" t="s">
        <v>253</v>
      </c>
      <c r="D44" s="25" t="str">
        <f>D42</f>
        <v>"</v>
      </c>
      <c r="E44" s="17" t="str">
        <f>D44</f>
        <v>"</v>
      </c>
      <c r="F44" s="25" t="s">
        <v>197</v>
      </c>
      <c r="G44" s="17">
        <v>368</v>
      </c>
      <c r="H44" s="32">
        <f>G44*2.1336</f>
        <v>785.1648</v>
      </c>
      <c r="I44" s="17" t="s">
        <v>254</v>
      </c>
      <c r="J44" s="27" t="s">
        <v>197</v>
      </c>
      <c r="K44" s="25" t="s">
        <v>197</v>
      </c>
      <c r="L44" s="26" t="s">
        <v>197</v>
      </c>
      <c r="M44" s="17" t="s">
        <v>128</v>
      </c>
      <c r="N44" s="25" t="s">
        <v>49</v>
      </c>
      <c r="O44" s="17" t="s">
        <v>53</v>
      </c>
      <c r="P44" s="17"/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27"/>
      <c r="K45" s="25"/>
      <c r="L45" s="26"/>
      <c r="M45" s="17"/>
      <c r="N45" s="25"/>
      <c r="O45" s="17"/>
      <c r="P45" s="17"/>
    </row>
    <row r="46" spans="1:16" ht="12.75">
      <c r="A46" s="20">
        <v>44</v>
      </c>
      <c r="B46" s="31">
        <v>85</v>
      </c>
      <c r="C46" s="20" t="s">
        <v>255</v>
      </c>
      <c r="D46" s="25" t="str">
        <f>D44</f>
        <v>"</v>
      </c>
      <c r="E46" s="17" t="str">
        <f>D46</f>
        <v>"</v>
      </c>
      <c r="F46" s="25" t="s">
        <v>197</v>
      </c>
      <c r="G46" s="17">
        <v>361</v>
      </c>
      <c r="H46" s="32">
        <f>G46*2.1336</f>
        <v>770.2296</v>
      </c>
      <c r="I46" s="17" t="s">
        <v>256</v>
      </c>
      <c r="J46" s="27" t="s">
        <v>197</v>
      </c>
      <c r="K46" s="25" t="s">
        <v>197</v>
      </c>
      <c r="L46" s="26" t="s">
        <v>197</v>
      </c>
      <c r="M46" s="17" t="s">
        <v>46</v>
      </c>
      <c r="N46" s="25" t="s">
        <v>49</v>
      </c>
      <c r="O46" s="17" t="s">
        <v>58</v>
      </c>
      <c r="P46" s="17" t="s">
        <v>63</v>
      </c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/>
      <c r="J47" s="27"/>
      <c r="K47" s="25"/>
      <c r="L47" s="26"/>
      <c r="M47" s="17"/>
      <c r="N47" s="25"/>
      <c r="O47" s="17"/>
      <c r="P47" s="17"/>
    </row>
    <row r="48" spans="1:16" ht="12.75">
      <c r="A48" s="20">
        <v>45</v>
      </c>
      <c r="B48" s="31">
        <v>90</v>
      </c>
      <c r="C48" s="20" t="s">
        <v>257</v>
      </c>
      <c r="D48" s="25" t="str">
        <f>D46</f>
        <v>"</v>
      </c>
      <c r="E48" s="17" t="str">
        <f>D48</f>
        <v>"</v>
      </c>
      <c r="F48" s="25" t="s">
        <v>197</v>
      </c>
      <c r="G48" s="17" t="s">
        <v>49</v>
      </c>
      <c r="H48" s="32" t="s">
        <v>49</v>
      </c>
      <c r="I48" s="17" t="s">
        <v>46</v>
      </c>
      <c r="J48" s="27" t="s">
        <v>197</v>
      </c>
      <c r="K48" s="25" t="s">
        <v>197</v>
      </c>
      <c r="L48" s="26" t="s">
        <v>197</v>
      </c>
      <c r="M48" s="17" t="s">
        <v>49</v>
      </c>
      <c r="N48" s="25" t="s">
        <v>49</v>
      </c>
      <c r="O48" s="17" t="s">
        <v>49</v>
      </c>
      <c r="P48" s="17"/>
    </row>
    <row r="49" spans="1:16" ht="12.75">
      <c r="A49" s="34"/>
      <c r="B49" s="33"/>
      <c r="C49" s="34"/>
      <c r="D49" s="29"/>
      <c r="E49" s="18"/>
      <c r="F49" s="29"/>
      <c r="G49" s="18"/>
      <c r="H49" s="37"/>
      <c r="I49" s="18"/>
      <c r="J49" s="28"/>
      <c r="K49" s="29"/>
      <c r="L49" s="30"/>
      <c r="M49" s="18"/>
      <c r="N49" s="29"/>
      <c r="O49" s="18"/>
      <c r="P49" s="18"/>
    </row>
  </sheetData>
  <sheetProtection/>
  <mergeCells count="3">
    <mergeCell ref="D1:F1"/>
    <mergeCell ref="G1:H1"/>
    <mergeCell ref="J1:L1"/>
  </mergeCells>
  <printOptions/>
  <pageMargins left="0.25" right="0.15" top="0.2" bottom="0.3" header="0.2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24.625" style="0" customWidth="1"/>
    <col min="4" max="4" width="11.75390625" style="0" customWidth="1"/>
    <col min="5" max="5" width="14.125" style="0" customWidth="1"/>
    <col min="6" max="6" width="17.75390625" style="0" customWidth="1"/>
    <col min="7" max="7" width="9.25390625" style="0" customWidth="1"/>
    <col min="8" max="8" width="8.25390625" style="0" customWidth="1"/>
    <col min="9" max="9" width="14.125" style="0" customWidth="1"/>
    <col min="10" max="10" width="5.25390625" style="0" customWidth="1"/>
    <col min="11" max="11" width="4.875" style="0" customWidth="1"/>
    <col min="12" max="12" width="5.75390625" style="0" customWidth="1"/>
    <col min="13" max="13" width="13.00390625" style="0" customWidth="1"/>
    <col min="14" max="14" width="14.00390625" style="0" customWidth="1"/>
    <col min="15" max="15" width="13.625" style="0" customWidth="1"/>
    <col min="16" max="16" width="22.00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46</v>
      </c>
      <c r="B4" s="31">
        <v>55</v>
      </c>
      <c r="C4" s="20" t="s">
        <v>258</v>
      </c>
      <c r="D4" s="25" t="s">
        <v>100</v>
      </c>
      <c r="E4" s="17" t="s">
        <v>396</v>
      </c>
      <c r="F4" s="25" t="s">
        <v>243</v>
      </c>
      <c r="G4" s="17">
        <v>300</v>
      </c>
      <c r="H4" s="32">
        <f>G4*2.1336</f>
        <v>640.0799999999999</v>
      </c>
      <c r="I4" s="17" t="s">
        <v>259</v>
      </c>
      <c r="J4" s="27" t="s">
        <v>197</v>
      </c>
      <c r="K4" s="25" t="s">
        <v>197</v>
      </c>
      <c r="L4" s="26" t="s">
        <v>197</v>
      </c>
      <c r="M4" s="17" t="s">
        <v>128</v>
      </c>
      <c r="N4" s="25" t="s">
        <v>260</v>
      </c>
      <c r="O4" s="17" t="s">
        <v>58</v>
      </c>
      <c r="P4" s="17"/>
    </row>
    <row r="5" spans="1:16" ht="12.75">
      <c r="A5" s="20"/>
      <c r="B5" s="31"/>
      <c r="C5" s="20"/>
      <c r="D5" s="25"/>
      <c r="E5" s="17"/>
      <c r="F5" s="25" t="s">
        <v>244</v>
      </c>
      <c r="G5" s="17"/>
      <c r="H5" s="32"/>
      <c r="I5" s="17"/>
      <c r="J5" s="27"/>
      <c r="K5" s="25"/>
      <c r="L5" s="26"/>
      <c r="M5" s="17"/>
      <c r="N5" s="25" t="s">
        <v>261</v>
      </c>
      <c r="O5" s="17"/>
      <c r="P5" s="17"/>
    </row>
    <row r="6" spans="1:16" ht="12.75">
      <c r="A6" s="20">
        <v>47</v>
      </c>
      <c r="B6" s="31">
        <v>56</v>
      </c>
      <c r="C6" s="20" t="s">
        <v>262</v>
      </c>
      <c r="D6" s="25" t="s">
        <v>46</v>
      </c>
      <c r="E6" s="17" t="s">
        <v>46</v>
      </c>
      <c r="F6" s="25" t="s">
        <v>197</v>
      </c>
      <c r="G6" s="17">
        <v>274</v>
      </c>
      <c r="H6" s="32">
        <f>G6*2.1336</f>
        <v>584.6064</v>
      </c>
      <c r="I6" s="17" t="s">
        <v>46</v>
      </c>
      <c r="J6" s="27" t="s">
        <v>197</v>
      </c>
      <c r="K6" s="25" t="s">
        <v>197</v>
      </c>
      <c r="L6" s="26" t="s">
        <v>197</v>
      </c>
      <c r="M6" s="17" t="s">
        <v>197</v>
      </c>
      <c r="N6" s="25" t="s">
        <v>263</v>
      </c>
      <c r="O6" s="17" t="s">
        <v>197</v>
      </c>
      <c r="P6" s="17" t="s">
        <v>65</v>
      </c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25" t="s">
        <v>264</v>
      </c>
      <c r="O7" s="17"/>
      <c r="P7" s="17"/>
    </row>
    <row r="8" spans="1:16" ht="12.75">
      <c r="A8" s="20">
        <v>48</v>
      </c>
      <c r="B8" s="31">
        <v>53</v>
      </c>
      <c r="C8" s="20" t="s">
        <v>265</v>
      </c>
      <c r="D8" s="25" t="s">
        <v>46</v>
      </c>
      <c r="E8" s="17" t="s">
        <v>46</v>
      </c>
      <c r="F8" s="25" t="s">
        <v>197</v>
      </c>
      <c r="G8" s="17">
        <v>259</v>
      </c>
      <c r="H8" s="32">
        <f>G8*2.1336</f>
        <v>552.6024</v>
      </c>
      <c r="I8" s="17" t="s">
        <v>266</v>
      </c>
      <c r="J8" s="27" t="s">
        <v>197</v>
      </c>
      <c r="K8" s="25" t="s">
        <v>197</v>
      </c>
      <c r="L8" s="26" t="s">
        <v>197</v>
      </c>
      <c r="M8" s="17" t="s">
        <v>197</v>
      </c>
      <c r="N8" s="25" t="s">
        <v>129</v>
      </c>
      <c r="O8" s="17" t="s">
        <v>53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25" t="s">
        <v>149</v>
      </c>
      <c r="O9" s="17"/>
      <c r="P9" s="17"/>
    </row>
    <row r="10" spans="1:16" ht="12.75">
      <c r="A10" s="20">
        <v>49</v>
      </c>
      <c r="B10" s="31">
        <v>89</v>
      </c>
      <c r="C10" s="20" t="s">
        <v>267</v>
      </c>
      <c r="D10" s="25" t="s">
        <v>46</v>
      </c>
      <c r="E10" s="17" t="s">
        <v>46</v>
      </c>
      <c r="F10" s="25" t="s">
        <v>197</v>
      </c>
      <c r="G10" s="17" t="s">
        <v>49</v>
      </c>
      <c r="H10" s="32" t="s">
        <v>49</v>
      </c>
      <c r="I10" s="17" t="s">
        <v>197</v>
      </c>
      <c r="J10" s="27" t="s">
        <v>49</v>
      </c>
      <c r="K10" s="25" t="s">
        <v>49</v>
      </c>
      <c r="L10" s="26" t="s">
        <v>49</v>
      </c>
      <c r="M10" s="17" t="s">
        <v>49</v>
      </c>
      <c r="N10" s="25" t="s">
        <v>49</v>
      </c>
      <c r="O10" s="17" t="s">
        <v>49</v>
      </c>
      <c r="P10" s="17"/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25"/>
      <c r="O11" s="17"/>
      <c r="P11" s="17"/>
    </row>
    <row r="12" spans="1:16" ht="12.75">
      <c r="A12" s="34">
        <v>50</v>
      </c>
      <c r="B12" s="33">
        <v>15</v>
      </c>
      <c r="C12" s="34" t="s">
        <v>268</v>
      </c>
      <c r="D12" s="29" t="s">
        <v>46</v>
      </c>
      <c r="E12" s="18" t="s">
        <v>46</v>
      </c>
      <c r="F12" s="29" t="s">
        <v>197</v>
      </c>
      <c r="G12" s="18">
        <v>256</v>
      </c>
      <c r="H12" s="37">
        <f>G12*2.1336</f>
        <v>546.2016</v>
      </c>
      <c r="I12" s="18" t="s">
        <v>197</v>
      </c>
      <c r="J12" s="28"/>
      <c r="K12" s="29"/>
      <c r="L12" s="30"/>
      <c r="M12" s="18" t="s">
        <v>128</v>
      </c>
      <c r="N12" s="29" t="s">
        <v>197</v>
      </c>
      <c r="O12" s="18" t="s">
        <v>49</v>
      </c>
      <c r="P12" s="18" t="s">
        <v>269</v>
      </c>
    </row>
    <row r="13" spans="1:16" ht="12.75">
      <c r="A13" s="19"/>
      <c r="B13" s="47"/>
      <c r="C13" s="19"/>
      <c r="D13" s="47"/>
      <c r="E13" s="19"/>
      <c r="F13" s="47"/>
      <c r="G13" s="19"/>
      <c r="H13" s="47"/>
      <c r="I13" s="19"/>
      <c r="J13" s="48"/>
      <c r="K13" s="47"/>
      <c r="L13" s="49"/>
      <c r="M13" s="19"/>
      <c r="N13" s="47"/>
      <c r="O13" s="19"/>
      <c r="P13" s="19"/>
    </row>
    <row r="14" spans="1:16" ht="12.75">
      <c r="A14" s="20">
        <v>51</v>
      </c>
      <c r="B14" s="31">
        <v>14</v>
      </c>
      <c r="C14" s="20" t="s">
        <v>271</v>
      </c>
      <c r="D14" s="25" t="s">
        <v>46</v>
      </c>
      <c r="E14" s="17" t="s">
        <v>46</v>
      </c>
      <c r="F14" s="25" t="s">
        <v>270</v>
      </c>
      <c r="G14" s="17">
        <v>228</v>
      </c>
      <c r="H14" s="32">
        <f>G14*2.1336</f>
        <v>486.4608</v>
      </c>
      <c r="I14" s="39" t="s">
        <v>239</v>
      </c>
      <c r="J14" s="27" t="s">
        <v>125</v>
      </c>
      <c r="K14" s="25" t="s">
        <v>126</v>
      </c>
      <c r="L14" s="26" t="s">
        <v>127</v>
      </c>
      <c r="M14" s="17" t="s">
        <v>128</v>
      </c>
      <c r="N14" s="25" t="s">
        <v>272</v>
      </c>
      <c r="O14" s="17" t="s">
        <v>53</v>
      </c>
      <c r="P14" s="17" t="s">
        <v>275</v>
      </c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/>
      <c r="N15" s="25" t="s">
        <v>273</v>
      </c>
      <c r="O15" s="17"/>
      <c r="P15" s="17" t="s">
        <v>274</v>
      </c>
    </row>
    <row r="16" spans="1:16" ht="12.75">
      <c r="A16" s="20">
        <v>52</v>
      </c>
      <c r="B16" s="31">
        <v>54</v>
      </c>
      <c r="C16" s="20" t="s">
        <v>277</v>
      </c>
      <c r="D16" s="25" t="s">
        <v>46</v>
      </c>
      <c r="E16" s="17" t="s">
        <v>46</v>
      </c>
      <c r="F16" s="25" t="s">
        <v>46</v>
      </c>
      <c r="G16" s="17">
        <v>204</v>
      </c>
      <c r="H16" s="32">
        <f>G16*2.1336</f>
        <v>435.2544</v>
      </c>
      <c r="I16" s="17" t="s">
        <v>278</v>
      </c>
      <c r="J16" s="27" t="s">
        <v>46</v>
      </c>
      <c r="K16" s="25" t="s">
        <v>197</v>
      </c>
      <c r="L16" s="26" t="s">
        <v>197</v>
      </c>
      <c r="M16" s="17" t="s">
        <v>55</v>
      </c>
      <c r="N16" s="25" t="s">
        <v>166</v>
      </c>
      <c r="O16" s="17" t="s">
        <v>58</v>
      </c>
      <c r="P16" s="17" t="s">
        <v>276</v>
      </c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 t="s">
        <v>279</v>
      </c>
      <c r="J17" s="27"/>
      <c r="K17" s="25"/>
      <c r="L17" s="26"/>
      <c r="M17" s="17"/>
      <c r="N17" s="25"/>
      <c r="O17" s="17"/>
      <c r="P17" s="17" t="s">
        <v>276</v>
      </c>
    </row>
    <row r="18" spans="1:16" ht="12.75">
      <c r="A18" s="20">
        <v>53</v>
      </c>
      <c r="B18" s="31">
        <v>16</v>
      </c>
      <c r="C18" s="20" t="s">
        <v>280</v>
      </c>
      <c r="D18" s="25" t="s">
        <v>46</v>
      </c>
      <c r="E18" s="17" t="s">
        <v>46</v>
      </c>
      <c r="F18" s="25" t="s">
        <v>46</v>
      </c>
      <c r="G18" s="17">
        <v>240</v>
      </c>
      <c r="H18" s="32">
        <f>G18*2.1336</f>
        <v>512.064</v>
      </c>
      <c r="I18" s="17" t="s">
        <v>281</v>
      </c>
      <c r="J18" s="27" t="s">
        <v>46</v>
      </c>
      <c r="K18" s="25" t="s">
        <v>197</v>
      </c>
      <c r="L18" s="26" t="s">
        <v>197</v>
      </c>
      <c r="M18" s="17" t="s">
        <v>283</v>
      </c>
      <c r="N18" s="25" t="s">
        <v>129</v>
      </c>
      <c r="O18" s="17" t="s">
        <v>285</v>
      </c>
      <c r="P18" s="17" t="s">
        <v>286</v>
      </c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 t="s">
        <v>282</v>
      </c>
      <c r="J19" s="27"/>
      <c r="K19" s="25"/>
      <c r="L19" s="26"/>
      <c r="M19" s="17"/>
      <c r="N19" s="25" t="s">
        <v>284</v>
      </c>
      <c r="O19" s="17"/>
      <c r="P19" s="17"/>
    </row>
    <row r="20" spans="1:16" ht="12.75">
      <c r="A20" s="20">
        <v>54</v>
      </c>
      <c r="B20" s="31">
        <v>51</v>
      </c>
      <c r="C20" s="20" t="s">
        <v>287</v>
      </c>
      <c r="D20" s="25" t="s">
        <v>46</v>
      </c>
      <c r="E20" s="17" t="s">
        <v>46</v>
      </c>
      <c r="F20" s="25" t="s">
        <v>46</v>
      </c>
      <c r="G20" s="17">
        <v>227</v>
      </c>
      <c r="H20" s="32">
        <f>G20*2.1336</f>
        <v>484.3272</v>
      </c>
      <c r="I20" s="17" t="s">
        <v>288</v>
      </c>
      <c r="J20" s="27" t="s">
        <v>46</v>
      </c>
      <c r="K20" s="25" t="s">
        <v>197</v>
      </c>
      <c r="L20" s="26" t="s">
        <v>197</v>
      </c>
      <c r="M20" s="17" t="s">
        <v>128</v>
      </c>
      <c r="N20" s="25" t="s">
        <v>289</v>
      </c>
      <c r="O20" s="17" t="s">
        <v>58</v>
      </c>
      <c r="P20" s="17" t="s">
        <v>290</v>
      </c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27"/>
      <c r="K21" s="25"/>
      <c r="L21" s="26"/>
      <c r="M21" s="17"/>
      <c r="N21" s="25"/>
      <c r="O21" s="17"/>
      <c r="P21" s="17"/>
    </row>
    <row r="22" spans="1:16" ht="12.75">
      <c r="A22" s="20">
        <v>55</v>
      </c>
      <c r="B22" s="31">
        <v>52</v>
      </c>
      <c r="C22" s="20" t="s">
        <v>291</v>
      </c>
      <c r="D22" s="25" t="s">
        <v>46</v>
      </c>
      <c r="E22" s="17" t="s">
        <v>46</v>
      </c>
      <c r="F22" s="25" t="s">
        <v>46</v>
      </c>
      <c r="G22" s="17">
        <v>230</v>
      </c>
      <c r="H22" s="32">
        <f>G22*2.1336</f>
        <v>490.728</v>
      </c>
      <c r="I22" s="17" t="s">
        <v>292</v>
      </c>
      <c r="J22" s="27"/>
      <c r="K22" s="25"/>
      <c r="L22" s="26"/>
      <c r="M22" s="17" t="s">
        <v>294</v>
      </c>
      <c r="N22" s="25" t="s">
        <v>218</v>
      </c>
      <c r="O22" s="17" t="s">
        <v>297</v>
      </c>
      <c r="P22" s="17"/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 t="s">
        <v>293</v>
      </c>
      <c r="J23" s="27"/>
      <c r="K23" s="25"/>
      <c r="L23" s="26"/>
      <c r="M23" s="17" t="s">
        <v>295</v>
      </c>
      <c r="N23" s="25" t="s">
        <v>296</v>
      </c>
      <c r="O23" s="17"/>
      <c r="P23" s="17"/>
    </row>
    <row r="24" spans="1:16" ht="12.75">
      <c r="A24" s="20">
        <v>56</v>
      </c>
      <c r="B24" s="31">
        <v>13</v>
      </c>
      <c r="C24" s="20" t="s">
        <v>101</v>
      </c>
      <c r="D24" s="25" t="s">
        <v>46</v>
      </c>
      <c r="E24" s="17" t="s">
        <v>46</v>
      </c>
      <c r="F24" s="25" t="s">
        <v>46</v>
      </c>
      <c r="G24" s="17">
        <v>224</v>
      </c>
      <c r="H24" s="32">
        <f>G24*2.1336</f>
        <v>477.9264</v>
      </c>
      <c r="I24" s="17" t="s">
        <v>298</v>
      </c>
      <c r="J24" s="27" t="s">
        <v>46</v>
      </c>
      <c r="K24" s="25" t="s">
        <v>197</v>
      </c>
      <c r="L24" s="26" t="s">
        <v>197</v>
      </c>
      <c r="M24" s="17" t="s">
        <v>128</v>
      </c>
      <c r="N24" s="25" t="s">
        <v>299</v>
      </c>
      <c r="O24" s="17" t="s">
        <v>57</v>
      </c>
      <c r="P24" s="17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27"/>
      <c r="K25" s="25"/>
      <c r="L25" s="26"/>
      <c r="M25" s="17"/>
      <c r="N25" s="25"/>
      <c r="O25" s="17"/>
      <c r="P25" s="17"/>
    </row>
    <row r="26" spans="1:16" ht="12.75">
      <c r="A26" s="20">
        <v>57</v>
      </c>
      <c r="B26" s="31">
        <v>12</v>
      </c>
      <c r="C26" s="20" t="s">
        <v>300</v>
      </c>
      <c r="D26" s="25" t="s">
        <v>46</v>
      </c>
      <c r="E26" s="17" t="s">
        <v>46</v>
      </c>
      <c r="F26" s="25" t="s">
        <v>46</v>
      </c>
      <c r="G26" s="17">
        <v>220</v>
      </c>
      <c r="H26" s="32">
        <f>G26*2.1336</f>
        <v>469.392</v>
      </c>
      <c r="I26" s="17" t="s">
        <v>301</v>
      </c>
      <c r="J26" s="27" t="s">
        <v>46</v>
      </c>
      <c r="K26" s="25" t="s">
        <v>197</v>
      </c>
      <c r="L26" s="26" t="s">
        <v>197</v>
      </c>
      <c r="M26" s="17" t="s">
        <v>303</v>
      </c>
      <c r="N26" s="25" t="s">
        <v>129</v>
      </c>
      <c r="O26" s="17" t="s">
        <v>51</v>
      </c>
      <c r="P26" s="17"/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 t="s">
        <v>302</v>
      </c>
      <c r="J27" s="27"/>
      <c r="K27" s="25"/>
      <c r="L27" s="26"/>
      <c r="M27" s="17" t="s">
        <v>304</v>
      </c>
      <c r="N27" s="25" t="s">
        <v>284</v>
      </c>
      <c r="O27" s="17"/>
      <c r="P27" s="17"/>
    </row>
    <row r="28" spans="1:16" ht="12.75">
      <c r="A28" s="20">
        <v>58</v>
      </c>
      <c r="B28" s="31">
        <v>99</v>
      </c>
      <c r="C28" s="20" t="s">
        <v>1007</v>
      </c>
      <c r="D28" s="25" t="s">
        <v>46</v>
      </c>
      <c r="E28" s="17" t="s">
        <v>46</v>
      </c>
      <c r="F28" s="25" t="s">
        <v>46</v>
      </c>
      <c r="G28" s="17" t="s">
        <v>285</v>
      </c>
      <c r="H28" s="32"/>
      <c r="I28" s="17" t="s">
        <v>55</v>
      </c>
      <c r="J28" s="27" t="s">
        <v>46</v>
      </c>
      <c r="K28" s="25" t="s">
        <v>197</v>
      </c>
      <c r="L28" s="26" t="s">
        <v>197</v>
      </c>
      <c r="M28" s="17" t="s">
        <v>55</v>
      </c>
      <c r="N28" s="25" t="s">
        <v>197</v>
      </c>
      <c r="O28" s="17" t="s">
        <v>60</v>
      </c>
      <c r="P28" s="17" t="s">
        <v>306</v>
      </c>
    </row>
    <row r="29" spans="1:16" ht="12.75">
      <c r="A29" s="20"/>
      <c r="B29" s="31"/>
      <c r="C29" s="43" t="s">
        <v>305</v>
      </c>
      <c r="D29" s="25"/>
      <c r="E29" s="17"/>
      <c r="F29" s="25"/>
      <c r="G29" s="17"/>
      <c r="H29" s="32"/>
      <c r="I29" s="17"/>
      <c r="J29" s="27"/>
      <c r="K29" s="25"/>
      <c r="L29" s="26"/>
      <c r="M29" s="17"/>
      <c r="N29" s="25"/>
      <c r="O29" s="17"/>
      <c r="P29" s="17" t="s">
        <v>307</v>
      </c>
    </row>
    <row r="30" spans="1:16" ht="12.75">
      <c r="A30" s="20">
        <v>59</v>
      </c>
      <c r="B30" s="31">
        <v>59</v>
      </c>
      <c r="C30" s="20" t="s">
        <v>308</v>
      </c>
      <c r="D30" s="25" t="s">
        <v>46</v>
      </c>
      <c r="E30" s="17" t="s">
        <v>46</v>
      </c>
      <c r="F30" s="25" t="s">
        <v>46</v>
      </c>
      <c r="G30" s="17">
        <v>205</v>
      </c>
      <c r="H30" s="32">
        <f>G30*2.1336</f>
        <v>437.388</v>
      </c>
      <c r="I30" s="17" t="s">
        <v>54</v>
      </c>
      <c r="J30" s="27" t="s">
        <v>46</v>
      </c>
      <c r="K30" s="25" t="s">
        <v>197</v>
      </c>
      <c r="L30" s="26" t="s">
        <v>197</v>
      </c>
      <c r="M30" s="17" t="s">
        <v>128</v>
      </c>
      <c r="N30" s="25" t="s">
        <v>46</v>
      </c>
      <c r="O30" s="17" t="s">
        <v>57</v>
      </c>
      <c r="P30" s="17" t="s">
        <v>309</v>
      </c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27"/>
      <c r="K31" s="25"/>
      <c r="L31" s="26"/>
      <c r="M31" s="17"/>
      <c r="N31" s="25"/>
      <c r="O31" s="17"/>
      <c r="P31" s="17"/>
    </row>
    <row r="32" spans="1:16" ht="12.75">
      <c r="A32" s="20">
        <v>60</v>
      </c>
      <c r="B32" s="31">
        <v>61</v>
      </c>
      <c r="C32" s="20" t="s">
        <v>310</v>
      </c>
      <c r="D32" s="25" t="s">
        <v>46</v>
      </c>
      <c r="E32" s="17" t="s">
        <v>46</v>
      </c>
      <c r="F32" s="25" t="s">
        <v>46</v>
      </c>
      <c r="G32" s="17">
        <v>201</v>
      </c>
      <c r="H32" s="32">
        <f>G32*2.1336</f>
        <v>428.8536</v>
      </c>
      <c r="I32" s="17" t="s">
        <v>46</v>
      </c>
      <c r="J32" s="27" t="s">
        <v>46</v>
      </c>
      <c r="K32" s="25" t="s">
        <v>197</v>
      </c>
      <c r="L32" s="26" t="s">
        <v>197</v>
      </c>
      <c r="M32" s="17" t="s">
        <v>197</v>
      </c>
      <c r="N32" s="25" t="s">
        <v>46</v>
      </c>
      <c r="O32" s="17" t="s">
        <v>53</v>
      </c>
      <c r="P32" s="17" t="s">
        <v>142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27"/>
      <c r="K33" s="25"/>
      <c r="L33" s="26"/>
      <c r="M33" s="17"/>
      <c r="N33" s="25"/>
      <c r="O33" s="17"/>
      <c r="P33" s="17"/>
    </row>
    <row r="34" spans="1:16" ht="12.75">
      <c r="A34" s="20">
        <v>61</v>
      </c>
      <c r="B34" s="31">
        <v>94</v>
      </c>
      <c r="C34" s="20" t="s">
        <v>311</v>
      </c>
      <c r="D34" s="25" t="s">
        <v>46</v>
      </c>
      <c r="E34" s="17" t="s">
        <v>46</v>
      </c>
      <c r="F34" s="25" t="s">
        <v>397</v>
      </c>
      <c r="G34" s="17">
        <v>476</v>
      </c>
      <c r="H34" s="32">
        <f>G34*2.1336</f>
        <v>1015.5935999999999</v>
      </c>
      <c r="I34" s="17" t="s">
        <v>266</v>
      </c>
      <c r="J34" s="27" t="s">
        <v>46</v>
      </c>
      <c r="K34" s="25" t="s">
        <v>197</v>
      </c>
      <c r="L34" s="26" t="s">
        <v>197</v>
      </c>
      <c r="M34" s="17" t="s">
        <v>67</v>
      </c>
      <c r="N34" s="25" t="s">
        <v>129</v>
      </c>
      <c r="O34" s="17" t="s">
        <v>57</v>
      </c>
      <c r="P34" s="17" t="s">
        <v>313</v>
      </c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27"/>
      <c r="K35" s="25"/>
      <c r="L35" s="26"/>
      <c r="M35" s="17"/>
      <c r="N35" s="25" t="s">
        <v>312</v>
      </c>
      <c r="O35" s="17"/>
      <c r="P35" s="17" t="s">
        <v>314</v>
      </c>
    </row>
    <row r="36" spans="1:16" ht="12.75">
      <c r="A36" s="20">
        <v>62</v>
      </c>
      <c r="B36" s="31">
        <v>37</v>
      </c>
      <c r="C36" s="20" t="s">
        <v>315</v>
      </c>
      <c r="D36" s="25" t="s">
        <v>46</v>
      </c>
      <c r="E36" s="17" t="s">
        <v>46</v>
      </c>
      <c r="F36" s="25" t="s">
        <v>46</v>
      </c>
      <c r="G36" s="17">
        <v>524</v>
      </c>
      <c r="H36" s="32">
        <f>G36*2.1336</f>
        <v>1118.0064</v>
      </c>
      <c r="I36" s="17" t="s">
        <v>46</v>
      </c>
      <c r="J36" s="27" t="s">
        <v>46</v>
      </c>
      <c r="K36" s="25" t="s">
        <v>197</v>
      </c>
      <c r="L36" s="26" t="s">
        <v>197</v>
      </c>
      <c r="M36" s="17" t="s">
        <v>316</v>
      </c>
      <c r="N36" s="25" t="s">
        <v>46</v>
      </c>
      <c r="O36" s="17" t="s">
        <v>51</v>
      </c>
      <c r="P36" s="17"/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27"/>
      <c r="K37" s="25"/>
      <c r="L37" s="26"/>
      <c r="M37" s="17" t="s">
        <v>317</v>
      </c>
      <c r="N37" s="25"/>
      <c r="O37" s="17"/>
      <c r="P37" s="17"/>
    </row>
    <row r="38" spans="1:16" ht="12.75">
      <c r="A38" s="20">
        <v>63</v>
      </c>
      <c r="B38" s="31">
        <v>38</v>
      </c>
      <c r="C38" s="20" t="s">
        <v>318</v>
      </c>
      <c r="D38" s="25" t="s">
        <v>46</v>
      </c>
      <c r="E38" s="17" t="s">
        <v>46</v>
      </c>
      <c r="F38" s="25" t="s">
        <v>46</v>
      </c>
      <c r="G38" s="17">
        <v>428</v>
      </c>
      <c r="H38" s="32">
        <f>G38*2.1336</f>
        <v>913.1808</v>
      </c>
      <c r="I38" s="17" t="s">
        <v>46</v>
      </c>
      <c r="J38" s="27" t="s">
        <v>46</v>
      </c>
      <c r="K38" s="25" t="s">
        <v>197</v>
      </c>
      <c r="L38" s="26" t="s">
        <v>197</v>
      </c>
      <c r="M38" s="17" t="s">
        <v>49</v>
      </c>
      <c r="N38" s="25" t="s">
        <v>46</v>
      </c>
      <c r="O38" s="17" t="s">
        <v>46</v>
      </c>
      <c r="P38" s="17" t="s">
        <v>319</v>
      </c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27"/>
      <c r="K39" s="25"/>
      <c r="L39" s="26"/>
      <c r="M39" s="17"/>
      <c r="N39" s="25"/>
      <c r="O39" s="17"/>
      <c r="P39" s="17"/>
    </row>
    <row r="40" spans="1:16" ht="12.75">
      <c r="A40" s="20">
        <v>64</v>
      </c>
      <c r="B40" s="31">
        <v>93</v>
      </c>
      <c r="C40" s="20" t="s">
        <v>320</v>
      </c>
      <c r="D40" s="25" t="s">
        <v>46</v>
      </c>
      <c r="E40" s="17" t="s">
        <v>46</v>
      </c>
      <c r="F40" s="25" t="s">
        <v>46</v>
      </c>
      <c r="G40" s="17">
        <v>360</v>
      </c>
      <c r="H40" s="32">
        <f>G40*2.1336</f>
        <v>768.096</v>
      </c>
      <c r="I40" s="17" t="s">
        <v>46</v>
      </c>
      <c r="J40" s="27"/>
      <c r="K40" s="25"/>
      <c r="L40" s="26"/>
      <c r="M40" s="17" t="s">
        <v>49</v>
      </c>
      <c r="N40" s="25" t="s">
        <v>49</v>
      </c>
      <c r="O40" s="17" t="s">
        <v>49</v>
      </c>
      <c r="P40" s="17"/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27"/>
      <c r="K41" s="25"/>
      <c r="L41" s="26"/>
      <c r="M41" s="17"/>
      <c r="N41" s="25"/>
      <c r="O41" s="17"/>
      <c r="P41" s="17"/>
    </row>
    <row r="42" spans="1:16" ht="12.75">
      <c r="A42" s="20">
        <v>65</v>
      </c>
      <c r="B42" s="31">
        <v>39</v>
      </c>
      <c r="C42" s="20" t="s">
        <v>321</v>
      </c>
      <c r="D42" s="25" t="s">
        <v>46</v>
      </c>
      <c r="E42" s="17" t="s">
        <v>46</v>
      </c>
      <c r="F42" s="25" t="s">
        <v>46</v>
      </c>
      <c r="G42" s="17">
        <v>316</v>
      </c>
      <c r="H42" s="32">
        <f>G42*2.1336</f>
        <v>674.2176</v>
      </c>
      <c r="I42" s="17" t="s">
        <v>46</v>
      </c>
      <c r="J42" s="27" t="s">
        <v>46</v>
      </c>
      <c r="K42" s="25" t="s">
        <v>197</v>
      </c>
      <c r="L42" s="26" t="s">
        <v>197</v>
      </c>
      <c r="M42" s="17" t="s">
        <v>322</v>
      </c>
      <c r="N42" s="25" t="s">
        <v>46</v>
      </c>
      <c r="O42" s="17" t="s">
        <v>57</v>
      </c>
      <c r="P42" s="17" t="s">
        <v>324</v>
      </c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27"/>
      <c r="K43" s="25"/>
      <c r="L43" s="26"/>
      <c r="M43" s="17" t="s">
        <v>323</v>
      </c>
      <c r="N43" s="25"/>
      <c r="O43" s="17"/>
      <c r="P43" s="17" t="s">
        <v>325</v>
      </c>
    </row>
    <row r="44" spans="1:16" ht="12.75">
      <c r="A44" s="20">
        <v>66</v>
      </c>
      <c r="B44" s="31">
        <v>84</v>
      </c>
      <c r="C44" s="20" t="s">
        <v>326</v>
      </c>
      <c r="D44" s="25" t="s">
        <v>46</v>
      </c>
      <c r="E44" s="17" t="s">
        <v>46</v>
      </c>
      <c r="F44" s="25" t="s">
        <v>46</v>
      </c>
      <c r="G44" s="17">
        <v>509</v>
      </c>
      <c r="H44" s="32">
        <f>G44*2.1336</f>
        <v>1086.0024</v>
      </c>
      <c r="I44" s="17" t="s">
        <v>197</v>
      </c>
      <c r="J44" s="27" t="s">
        <v>46</v>
      </c>
      <c r="K44" s="25" t="s">
        <v>197</v>
      </c>
      <c r="L44" s="26" t="s">
        <v>197</v>
      </c>
      <c r="M44" s="17" t="s">
        <v>128</v>
      </c>
      <c r="N44" s="25" t="s">
        <v>46</v>
      </c>
      <c r="O44" s="17" t="s">
        <v>327</v>
      </c>
      <c r="P44" s="17" t="s">
        <v>328</v>
      </c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27"/>
      <c r="K45" s="25"/>
      <c r="L45" s="26"/>
      <c r="M45" s="17"/>
      <c r="N45" s="25"/>
      <c r="O45" s="17"/>
      <c r="P45" s="17" t="s">
        <v>329</v>
      </c>
    </row>
    <row r="46" spans="1:16" ht="12.75">
      <c r="A46" s="20">
        <v>67</v>
      </c>
      <c r="B46" s="31">
        <v>66</v>
      </c>
      <c r="C46" s="20" t="s">
        <v>330</v>
      </c>
      <c r="D46" s="25" t="s">
        <v>46</v>
      </c>
      <c r="E46" s="17" t="s">
        <v>46</v>
      </c>
      <c r="F46" s="25" t="s">
        <v>46</v>
      </c>
      <c r="G46" s="17">
        <v>292</v>
      </c>
      <c r="H46" s="32">
        <f>G46*2.1336</f>
        <v>623.0112</v>
      </c>
      <c r="I46" s="17" t="s">
        <v>331</v>
      </c>
      <c r="J46" s="27" t="s">
        <v>46</v>
      </c>
      <c r="K46" s="25" t="s">
        <v>197</v>
      </c>
      <c r="L46" s="26" t="s">
        <v>197</v>
      </c>
      <c r="M46" s="17" t="s">
        <v>197</v>
      </c>
      <c r="N46" s="25" t="s">
        <v>332</v>
      </c>
      <c r="O46" s="17" t="s">
        <v>57</v>
      </c>
      <c r="P46" s="17"/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 t="s">
        <v>134</v>
      </c>
      <c r="J47" s="27"/>
      <c r="K47" s="25"/>
      <c r="L47" s="26"/>
      <c r="M47" s="17"/>
      <c r="N47" s="25"/>
      <c r="O47" s="17"/>
      <c r="P47" s="17"/>
    </row>
    <row r="48" spans="1:16" ht="12.75">
      <c r="A48" s="20">
        <v>68</v>
      </c>
      <c r="B48" s="31">
        <v>42</v>
      </c>
      <c r="C48" s="20" t="s">
        <v>333</v>
      </c>
      <c r="D48" s="25" t="s">
        <v>46</v>
      </c>
      <c r="E48" s="17" t="s">
        <v>46</v>
      </c>
      <c r="F48" s="25" t="s">
        <v>46</v>
      </c>
      <c r="G48" s="17">
        <v>228</v>
      </c>
      <c r="H48" s="32">
        <f>G48*2.1336</f>
        <v>486.4608</v>
      </c>
      <c r="I48" s="17" t="s">
        <v>62</v>
      </c>
      <c r="J48" s="27" t="s">
        <v>46</v>
      </c>
      <c r="K48" s="25" t="s">
        <v>197</v>
      </c>
      <c r="L48" s="26" t="s">
        <v>197</v>
      </c>
      <c r="M48" s="17" t="s">
        <v>197</v>
      </c>
      <c r="N48" s="25" t="s">
        <v>129</v>
      </c>
      <c r="O48" s="17" t="s">
        <v>53</v>
      </c>
      <c r="P48" s="17" t="s">
        <v>165</v>
      </c>
    </row>
    <row r="49" spans="1:16" ht="12.75">
      <c r="A49" s="34"/>
      <c r="B49" s="33"/>
      <c r="C49" s="34"/>
      <c r="D49" s="29"/>
      <c r="E49" s="18"/>
      <c r="F49" s="29"/>
      <c r="G49" s="18"/>
      <c r="H49" s="37"/>
      <c r="I49" s="18"/>
      <c r="J49" s="28"/>
      <c r="K49" s="29"/>
      <c r="L49" s="30"/>
      <c r="M49" s="18"/>
      <c r="N49" s="29" t="s">
        <v>312</v>
      </c>
      <c r="O49" s="18"/>
      <c r="P49" s="18" t="s">
        <v>334</v>
      </c>
    </row>
  </sheetData>
  <sheetProtection/>
  <mergeCells count="3">
    <mergeCell ref="D1:F1"/>
    <mergeCell ref="G1:H1"/>
    <mergeCell ref="J1:L1"/>
  </mergeCells>
  <printOptions/>
  <pageMargins left="0.29" right="0.15" top="0.3" bottom="0.3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4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4" sqref="M14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8.00390625" style="0" customWidth="1"/>
    <col min="4" max="4" width="11.25390625" style="0" customWidth="1"/>
    <col min="5" max="5" width="13.75390625" style="0" customWidth="1"/>
    <col min="6" max="6" width="12.00390625" style="0" customWidth="1"/>
    <col min="7" max="7" width="9.25390625" style="0" customWidth="1"/>
    <col min="8" max="8" width="8.25390625" style="0" customWidth="1"/>
    <col min="9" max="9" width="10.625" style="0" customWidth="1"/>
    <col min="10" max="10" width="5.25390625" style="0" customWidth="1"/>
    <col min="11" max="11" width="4.875" style="0" customWidth="1"/>
    <col min="12" max="12" width="5.75390625" style="0" customWidth="1"/>
    <col min="13" max="13" width="15.125" style="0" customWidth="1"/>
    <col min="14" max="14" width="11.125" style="0" customWidth="1"/>
    <col min="15" max="15" width="15.875" style="0" customWidth="1"/>
    <col min="16" max="16" width="19.75390625" style="0" customWidth="1"/>
  </cols>
  <sheetData>
    <row r="1" spans="1:16" ht="12.75">
      <c r="A1" s="7" t="s">
        <v>22</v>
      </c>
      <c r="B1" s="7" t="s">
        <v>22</v>
      </c>
      <c r="C1" s="7" t="s">
        <v>25</v>
      </c>
      <c r="D1" s="107" t="s">
        <v>26</v>
      </c>
      <c r="E1" s="108"/>
      <c r="F1" s="108"/>
      <c r="G1" s="109" t="s">
        <v>30</v>
      </c>
      <c r="H1" s="111"/>
      <c r="I1" s="14" t="s">
        <v>37</v>
      </c>
      <c r="J1" s="109" t="s">
        <v>33</v>
      </c>
      <c r="K1" s="110"/>
      <c r="L1" s="111"/>
      <c r="M1" s="10" t="s">
        <v>39</v>
      </c>
      <c r="N1" s="10" t="s">
        <v>41</v>
      </c>
      <c r="O1" s="10" t="s">
        <v>43</v>
      </c>
      <c r="P1" s="10" t="s">
        <v>45</v>
      </c>
    </row>
    <row r="2" spans="1:16" ht="12.75">
      <c r="A2" s="8" t="s">
        <v>23</v>
      </c>
      <c r="B2" s="8" t="s">
        <v>24</v>
      </c>
      <c r="C2" s="8"/>
      <c r="D2" s="9" t="s">
        <v>29</v>
      </c>
      <c r="E2" s="9" t="s">
        <v>27</v>
      </c>
      <c r="F2" s="13" t="s">
        <v>28</v>
      </c>
      <c r="G2" s="12" t="s">
        <v>31</v>
      </c>
      <c r="H2" s="16" t="s">
        <v>47</v>
      </c>
      <c r="I2" s="15" t="s">
        <v>38</v>
      </c>
      <c r="J2" s="12" t="s">
        <v>34</v>
      </c>
      <c r="K2" s="12" t="s">
        <v>35</v>
      </c>
      <c r="L2" s="12" t="s">
        <v>36</v>
      </c>
      <c r="M2" s="11" t="s">
        <v>40</v>
      </c>
      <c r="N2" s="11" t="s">
        <v>42</v>
      </c>
      <c r="O2" s="11" t="s">
        <v>44</v>
      </c>
      <c r="P2" s="8"/>
    </row>
    <row r="3" spans="1:16" ht="12.75">
      <c r="A3" s="7"/>
      <c r="B3" s="22"/>
      <c r="C3" s="7"/>
      <c r="D3" s="22"/>
      <c r="E3" s="7"/>
      <c r="F3" s="22"/>
      <c r="G3" s="7"/>
      <c r="H3" s="22"/>
      <c r="I3" s="7"/>
      <c r="J3" s="21"/>
      <c r="K3" s="22"/>
      <c r="L3" s="23"/>
      <c r="M3" s="7"/>
      <c r="N3" s="22"/>
      <c r="O3" s="7"/>
      <c r="P3" s="7"/>
    </row>
    <row r="4" spans="1:16" ht="12.75">
      <c r="A4" s="20">
        <v>69</v>
      </c>
      <c r="B4" s="31">
        <v>41</v>
      </c>
      <c r="C4" s="20" t="s">
        <v>335</v>
      </c>
      <c r="D4" s="25" t="s">
        <v>100</v>
      </c>
      <c r="E4" s="17" t="s">
        <v>312</v>
      </c>
      <c r="F4" s="25" t="s">
        <v>398</v>
      </c>
      <c r="G4" s="17">
        <v>288</v>
      </c>
      <c r="H4" s="32">
        <f>G4*2.1336</f>
        <v>614.4768</v>
      </c>
      <c r="I4" s="17" t="s">
        <v>62</v>
      </c>
      <c r="J4" s="27" t="s">
        <v>336</v>
      </c>
      <c r="K4" s="25" t="s">
        <v>337</v>
      </c>
      <c r="L4" s="26" t="s">
        <v>127</v>
      </c>
      <c r="M4" s="17" t="s">
        <v>128</v>
      </c>
      <c r="N4" s="25" t="str">
        <f>'стр.6-7'!N48</f>
        <v>О-во дер.</v>
      </c>
      <c r="O4" s="17" t="s">
        <v>338</v>
      </c>
      <c r="P4" s="17" t="s">
        <v>165</v>
      </c>
    </row>
    <row r="5" spans="1:16" ht="12.75">
      <c r="A5" s="20"/>
      <c r="B5" s="31"/>
      <c r="C5" s="20"/>
      <c r="D5" s="25"/>
      <c r="E5" s="17"/>
      <c r="F5" s="25"/>
      <c r="G5" s="17"/>
      <c r="H5" s="32"/>
      <c r="I5" s="17"/>
      <c r="J5" s="27"/>
      <c r="K5" s="25"/>
      <c r="L5" s="26"/>
      <c r="M5" s="17"/>
      <c r="N5" s="25" t="str">
        <f>'стр.6-7'!N49</f>
        <v>Кучук-Узенбаш</v>
      </c>
      <c r="O5" s="17"/>
      <c r="P5" s="17"/>
    </row>
    <row r="6" spans="1:16" ht="12.75">
      <c r="A6" s="20">
        <v>70</v>
      </c>
      <c r="B6" s="31">
        <v>76</v>
      </c>
      <c r="C6" s="20" t="s">
        <v>339</v>
      </c>
      <c r="D6" s="25" t="s">
        <v>46</v>
      </c>
      <c r="E6" s="17" t="s">
        <v>46</v>
      </c>
      <c r="F6" s="25" t="s">
        <v>46</v>
      </c>
      <c r="G6" s="17">
        <v>364</v>
      </c>
      <c r="H6" s="32">
        <f>G6*2.1336</f>
        <v>776.6304</v>
      </c>
      <c r="I6" s="17" t="s">
        <v>61</v>
      </c>
      <c r="J6" s="27" t="s">
        <v>46</v>
      </c>
      <c r="K6" s="25" t="s">
        <v>197</v>
      </c>
      <c r="L6" s="26" t="s">
        <v>197</v>
      </c>
      <c r="M6" s="17" t="s">
        <v>197</v>
      </c>
      <c r="N6" s="25" t="s">
        <v>340</v>
      </c>
      <c r="O6" s="17" t="s">
        <v>46</v>
      </c>
      <c r="P6" s="17" t="s">
        <v>65</v>
      </c>
    </row>
    <row r="7" spans="1:16" ht="12.75">
      <c r="A7" s="20"/>
      <c r="B7" s="31"/>
      <c r="C7" s="20"/>
      <c r="D7" s="25"/>
      <c r="E7" s="17"/>
      <c r="F7" s="25"/>
      <c r="G7" s="17"/>
      <c r="H7" s="32"/>
      <c r="I7" s="17"/>
      <c r="J7" s="27"/>
      <c r="K7" s="25"/>
      <c r="L7" s="26"/>
      <c r="M7" s="17"/>
      <c r="N7" s="25"/>
      <c r="O7" s="17"/>
      <c r="P7" s="17"/>
    </row>
    <row r="8" spans="1:16" ht="12.75">
      <c r="A8" s="20">
        <v>71</v>
      </c>
      <c r="B8" s="31">
        <v>88</v>
      </c>
      <c r="C8" s="20" t="s">
        <v>341</v>
      </c>
      <c r="D8" s="25" t="s">
        <v>46</v>
      </c>
      <c r="E8" s="17" t="s">
        <v>46</v>
      </c>
      <c r="F8" s="25" t="s">
        <v>46</v>
      </c>
      <c r="G8" s="17">
        <v>304</v>
      </c>
      <c r="H8" s="32">
        <f>G8*2.1336</f>
        <v>648.6143999999999</v>
      </c>
      <c r="I8" s="17" t="s">
        <v>46</v>
      </c>
      <c r="J8" s="27" t="s">
        <v>49</v>
      </c>
      <c r="K8" s="25" t="s">
        <v>49</v>
      </c>
      <c r="L8" s="26" t="s">
        <v>49</v>
      </c>
      <c r="M8" s="17" t="s">
        <v>49</v>
      </c>
      <c r="N8" s="25" t="s">
        <v>49</v>
      </c>
      <c r="O8" s="17" t="s">
        <v>49</v>
      </c>
      <c r="P8" s="17"/>
    </row>
    <row r="9" spans="1:16" ht="12.75">
      <c r="A9" s="20"/>
      <c r="B9" s="31"/>
      <c r="C9" s="20"/>
      <c r="D9" s="25"/>
      <c r="E9" s="17"/>
      <c r="F9" s="25"/>
      <c r="G9" s="17"/>
      <c r="H9" s="32"/>
      <c r="I9" s="17"/>
      <c r="J9" s="27"/>
      <c r="K9" s="25"/>
      <c r="L9" s="26"/>
      <c r="M9" s="17"/>
      <c r="N9" s="25"/>
      <c r="O9" s="17"/>
      <c r="P9" s="17"/>
    </row>
    <row r="10" spans="1:16" ht="12.75">
      <c r="A10" s="20">
        <v>72</v>
      </c>
      <c r="B10" s="31">
        <v>79</v>
      </c>
      <c r="C10" s="20" t="s">
        <v>342</v>
      </c>
      <c r="D10" s="25" t="s">
        <v>46</v>
      </c>
      <c r="E10" s="17" t="s">
        <v>46</v>
      </c>
      <c r="F10" s="25" t="s">
        <v>46</v>
      </c>
      <c r="G10" s="17">
        <v>293</v>
      </c>
      <c r="H10" s="32">
        <f>G10*2.1336</f>
        <v>625.1448</v>
      </c>
      <c r="I10" s="17" t="s">
        <v>46</v>
      </c>
      <c r="J10" s="27" t="s">
        <v>46</v>
      </c>
      <c r="K10" s="25" t="s">
        <v>197</v>
      </c>
      <c r="L10" s="26" t="s">
        <v>197</v>
      </c>
      <c r="M10" s="17" t="s">
        <v>197</v>
      </c>
      <c r="N10" s="25" t="s">
        <v>343</v>
      </c>
      <c r="O10" s="17" t="s">
        <v>46</v>
      </c>
      <c r="P10" s="17" t="s">
        <v>344</v>
      </c>
    </row>
    <row r="11" spans="1:16" ht="12.75">
      <c r="A11" s="20"/>
      <c r="B11" s="31"/>
      <c r="C11" s="20"/>
      <c r="D11" s="25"/>
      <c r="E11" s="17"/>
      <c r="F11" s="25"/>
      <c r="G11" s="17"/>
      <c r="H11" s="32"/>
      <c r="I11" s="17"/>
      <c r="J11" s="27"/>
      <c r="K11" s="25"/>
      <c r="L11" s="26"/>
      <c r="M11" s="17"/>
      <c r="N11" s="25"/>
      <c r="O11" s="17"/>
      <c r="P11" s="17" t="s">
        <v>345</v>
      </c>
    </row>
    <row r="12" spans="1:16" ht="12.75">
      <c r="A12" s="20">
        <v>73</v>
      </c>
      <c r="B12" s="31">
        <v>80</v>
      </c>
      <c r="C12" s="20" t="s">
        <v>347</v>
      </c>
      <c r="D12" s="25" t="s">
        <v>46</v>
      </c>
      <c r="E12" s="17" t="s">
        <v>46</v>
      </c>
      <c r="F12" s="25" t="s">
        <v>46</v>
      </c>
      <c r="G12" s="17">
        <v>293</v>
      </c>
      <c r="H12" s="32">
        <f>G12*2.1336</f>
        <v>625.1448</v>
      </c>
      <c r="I12" s="17" t="s">
        <v>46</v>
      </c>
      <c r="J12" s="27" t="s">
        <v>46</v>
      </c>
      <c r="K12" s="25" t="s">
        <v>197</v>
      </c>
      <c r="L12" s="26" t="s">
        <v>197</v>
      </c>
      <c r="M12" s="17" t="s">
        <v>49</v>
      </c>
      <c r="N12" s="25" t="s">
        <v>142</v>
      </c>
      <c r="O12" s="17" t="s">
        <v>46</v>
      </c>
      <c r="P12" s="17" t="s">
        <v>346</v>
      </c>
    </row>
    <row r="13" spans="1:16" ht="12.75">
      <c r="A13" s="20"/>
      <c r="B13" s="31"/>
      <c r="C13" s="20"/>
      <c r="D13" s="25"/>
      <c r="E13" s="17"/>
      <c r="F13" s="25"/>
      <c r="G13" s="17"/>
      <c r="H13" s="32"/>
      <c r="I13" s="17"/>
      <c r="J13" s="27"/>
      <c r="K13" s="25"/>
      <c r="L13" s="26"/>
      <c r="M13" s="17"/>
      <c r="N13" s="25"/>
      <c r="O13" s="17"/>
      <c r="P13" s="17"/>
    </row>
    <row r="14" spans="1:16" ht="12.75">
      <c r="A14" s="20">
        <v>74</v>
      </c>
      <c r="B14" s="31">
        <v>40</v>
      </c>
      <c r="C14" s="20" t="s">
        <v>348</v>
      </c>
      <c r="D14" s="25" t="s">
        <v>46</v>
      </c>
      <c r="E14" s="17" t="s">
        <v>46</v>
      </c>
      <c r="F14" s="25" t="s">
        <v>46</v>
      </c>
      <c r="G14" s="17">
        <v>280</v>
      </c>
      <c r="H14" s="32">
        <f>G14*2.1336</f>
        <v>597.408</v>
      </c>
      <c r="I14" s="17" t="s">
        <v>46</v>
      </c>
      <c r="J14" s="27" t="s">
        <v>46</v>
      </c>
      <c r="K14" s="25" t="s">
        <v>197</v>
      </c>
      <c r="L14" s="26" t="s">
        <v>197</v>
      </c>
      <c r="M14" s="17" t="s">
        <v>1008</v>
      </c>
      <c r="N14" s="25" t="s">
        <v>129</v>
      </c>
      <c r="O14" s="17" t="s">
        <v>51</v>
      </c>
      <c r="P14" s="17"/>
    </row>
    <row r="15" spans="1:16" ht="12.75">
      <c r="A15" s="20"/>
      <c r="B15" s="31"/>
      <c r="C15" s="20"/>
      <c r="D15" s="25"/>
      <c r="E15" s="17"/>
      <c r="F15" s="25"/>
      <c r="G15" s="17"/>
      <c r="H15" s="32"/>
      <c r="I15" s="17"/>
      <c r="J15" s="27"/>
      <c r="K15" s="25"/>
      <c r="L15" s="26"/>
      <c r="M15" s="17" t="s">
        <v>349</v>
      </c>
      <c r="N15" s="25" t="s">
        <v>312</v>
      </c>
      <c r="O15" s="17"/>
      <c r="P15" s="17"/>
    </row>
    <row r="16" spans="1:16" ht="12.75">
      <c r="A16" s="20">
        <v>75</v>
      </c>
      <c r="B16" s="31">
        <v>100</v>
      </c>
      <c r="C16" s="20" t="s">
        <v>350</v>
      </c>
      <c r="D16" s="25" t="s">
        <v>46</v>
      </c>
      <c r="E16" s="17" t="s">
        <v>46</v>
      </c>
      <c r="F16" s="25" t="s">
        <v>46</v>
      </c>
      <c r="G16" s="17">
        <v>281</v>
      </c>
      <c r="H16" s="32">
        <f>G16*2.1336</f>
        <v>599.5416</v>
      </c>
      <c r="I16" s="17" t="s">
        <v>46</v>
      </c>
      <c r="J16" s="27" t="s">
        <v>46</v>
      </c>
      <c r="K16" s="25" t="s">
        <v>197</v>
      </c>
      <c r="L16" s="26" t="s">
        <v>197</v>
      </c>
      <c r="M16" s="17" t="s">
        <v>49</v>
      </c>
      <c r="N16" s="25" t="s">
        <v>49</v>
      </c>
      <c r="O16" s="17" t="s">
        <v>49</v>
      </c>
      <c r="P16" s="17"/>
    </row>
    <row r="17" spans="1:16" ht="12.75">
      <c r="A17" s="20"/>
      <c r="B17" s="31"/>
      <c r="C17" s="20"/>
      <c r="D17" s="25"/>
      <c r="E17" s="17"/>
      <c r="F17" s="25"/>
      <c r="G17" s="17"/>
      <c r="H17" s="32"/>
      <c r="I17" s="17"/>
      <c r="J17" s="27"/>
      <c r="K17" s="25"/>
      <c r="L17" s="26"/>
      <c r="M17" s="17"/>
      <c r="N17" s="25"/>
      <c r="O17" s="17"/>
      <c r="P17" s="17"/>
    </row>
    <row r="18" spans="1:16" ht="12.75">
      <c r="A18" s="20">
        <v>76</v>
      </c>
      <c r="B18" s="31">
        <v>83</v>
      </c>
      <c r="C18" s="20" t="s">
        <v>351</v>
      </c>
      <c r="D18" s="25" t="s">
        <v>46</v>
      </c>
      <c r="E18" s="17" t="s">
        <v>46</v>
      </c>
      <c r="F18" s="25" t="s">
        <v>46</v>
      </c>
      <c r="G18" s="17">
        <v>216</v>
      </c>
      <c r="H18" s="32">
        <f>G18*2.1336</f>
        <v>460.8576</v>
      </c>
      <c r="I18" s="17" t="s">
        <v>354</v>
      </c>
      <c r="J18" s="27" t="s">
        <v>46</v>
      </c>
      <c r="K18" s="25" t="s">
        <v>197</v>
      </c>
      <c r="L18" s="26" t="s">
        <v>197</v>
      </c>
      <c r="M18" s="17" t="s">
        <v>352</v>
      </c>
      <c r="N18" s="25" t="s">
        <v>46</v>
      </c>
      <c r="O18" s="17" t="s">
        <v>57</v>
      </c>
      <c r="P18" s="17"/>
    </row>
    <row r="19" spans="1:16" ht="12.75">
      <c r="A19" s="20"/>
      <c r="B19" s="31"/>
      <c r="C19" s="20"/>
      <c r="D19" s="25"/>
      <c r="E19" s="17"/>
      <c r="F19" s="25"/>
      <c r="G19" s="17"/>
      <c r="H19" s="32"/>
      <c r="I19" s="17"/>
      <c r="J19" s="27"/>
      <c r="K19" s="25"/>
      <c r="L19" s="26"/>
      <c r="M19" s="17" t="s">
        <v>353</v>
      </c>
      <c r="N19" s="25"/>
      <c r="O19" s="40"/>
      <c r="P19" s="17"/>
    </row>
    <row r="20" spans="1:16" ht="12.75">
      <c r="A20" s="20">
        <v>77</v>
      </c>
      <c r="B20" s="31">
        <v>82</v>
      </c>
      <c r="C20" s="20" t="s">
        <v>312</v>
      </c>
      <c r="D20" s="25" t="str">
        <f>D18</f>
        <v>"</v>
      </c>
      <c r="E20" s="17" t="str">
        <f>E18</f>
        <v>"</v>
      </c>
      <c r="F20" s="25" t="str">
        <f>F18</f>
        <v>"</v>
      </c>
      <c r="G20" s="17">
        <v>216</v>
      </c>
      <c r="H20" s="32">
        <f>G20*2.1336</f>
        <v>460.8576</v>
      </c>
      <c r="I20" s="17" t="s">
        <v>142</v>
      </c>
      <c r="J20" s="27" t="s">
        <v>46</v>
      </c>
      <c r="K20" s="25" t="s">
        <v>197</v>
      </c>
      <c r="L20" s="26" t="s">
        <v>197</v>
      </c>
      <c r="M20" s="17" t="s">
        <v>142</v>
      </c>
      <c r="N20" s="25" t="s">
        <v>197</v>
      </c>
      <c r="O20" s="17" t="s">
        <v>197</v>
      </c>
      <c r="P20" s="17" t="s">
        <v>1006</v>
      </c>
    </row>
    <row r="21" spans="1:16" ht="12.75">
      <c r="A21" s="20"/>
      <c r="B21" s="31"/>
      <c r="C21" s="20"/>
      <c r="D21" s="25"/>
      <c r="E21" s="17"/>
      <c r="F21" s="25"/>
      <c r="G21" s="17"/>
      <c r="H21" s="32"/>
      <c r="I21" s="17"/>
      <c r="J21" s="27"/>
      <c r="K21" s="25"/>
      <c r="L21" s="26"/>
      <c r="M21" s="17"/>
      <c r="N21" s="25"/>
      <c r="O21" s="17"/>
      <c r="P21" s="17" t="s">
        <v>355</v>
      </c>
    </row>
    <row r="22" spans="1:16" ht="12.75">
      <c r="A22" s="20">
        <v>78</v>
      </c>
      <c r="B22" s="31">
        <v>34</v>
      </c>
      <c r="C22" s="20" t="s">
        <v>356</v>
      </c>
      <c r="D22" s="25" t="str">
        <f>D20</f>
        <v>"</v>
      </c>
      <c r="E22" s="17" t="str">
        <f>E20</f>
        <v>"</v>
      </c>
      <c r="F22" s="25" t="str">
        <f>F20</f>
        <v>"</v>
      </c>
      <c r="G22" s="17">
        <v>249</v>
      </c>
      <c r="H22" s="32">
        <f>G22*2.1336</f>
        <v>531.2664</v>
      </c>
      <c r="I22" s="39" t="s">
        <v>357</v>
      </c>
      <c r="J22" s="27" t="s">
        <v>46</v>
      </c>
      <c r="K22" s="25" t="s">
        <v>197</v>
      </c>
      <c r="L22" s="26" t="s">
        <v>197</v>
      </c>
      <c r="M22" s="17" t="s">
        <v>359</v>
      </c>
      <c r="N22" s="25" t="s">
        <v>197</v>
      </c>
      <c r="O22" s="17" t="s">
        <v>51</v>
      </c>
      <c r="P22" s="17"/>
    </row>
    <row r="23" spans="1:16" ht="12.75">
      <c r="A23" s="20"/>
      <c r="B23" s="31"/>
      <c r="C23" s="20"/>
      <c r="D23" s="25"/>
      <c r="E23" s="17"/>
      <c r="F23" s="25"/>
      <c r="G23" s="17"/>
      <c r="H23" s="32"/>
      <c r="I23" s="17" t="s">
        <v>358</v>
      </c>
      <c r="J23" s="27"/>
      <c r="K23" s="25"/>
      <c r="L23" s="26"/>
      <c r="M23" s="17" t="s">
        <v>360</v>
      </c>
      <c r="N23" s="25"/>
      <c r="O23" s="17"/>
      <c r="P23" s="17"/>
    </row>
    <row r="24" spans="1:16" ht="12.75">
      <c r="A24" s="20">
        <v>79</v>
      </c>
      <c r="B24" s="31">
        <v>43</v>
      </c>
      <c r="C24" s="20" t="s">
        <v>361</v>
      </c>
      <c r="D24" s="25" t="str">
        <f>D22</f>
        <v>"</v>
      </c>
      <c r="E24" s="17" t="str">
        <f>E22</f>
        <v>"</v>
      </c>
      <c r="F24" s="25" t="str">
        <f>F22</f>
        <v>"</v>
      </c>
      <c r="G24" s="17">
        <v>226</v>
      </c>
      <c r="H24" s="32">
        <f>G24*2.1336</f>
        <v>482.1936</v>
      </c>
      <c r="I24" s="17" t="s">
        <v>49</v>
      </c>
      <c r="J24" s="27" t="s">
        <v>46</v>
      </c>
      <c r="K24" s="25" t="s">
        <v>197</v>
      </c>
      <c r="L24" s="26" t="s">
        <v>197</v>
      </c>
      <c r="M24" s="17" t="s">
        <v>362</v>
      </c>
      <c r="N24" s="25" t="s">
        <v>197</v>
      </c>
      <c r="O24" s="17" t="s">
        <v>51</v>
      </c>
      <c r="P24" s="17"/>
    </row>
    <row r="25" spans="1:16" ht="12.75">
      <c r="A25" s="20"/>
      <c r="B25" s="31"/>
      <c r="C25" s="20"/>
      <c r="D25" s="25"/>
      <c r="E25" s="17"/>
      <c r="F25" s="25"/>
      <c r="G25" s="17"/>
      <c r="H25" s="32"/>
      <c r="I25" s="17"/>
      <c r="J25" s="27"/>
      <c r="K25" s="25"/>
      <c r="L25" s="26"/>
      <c r="M25" s="17"/>
      <c r="N25" s="25"/>
      <c r="O25" s="17" t="s">
        <v>363</v>
      </c>
      <c r="P25" s="17"/>
    </row>
    <row r="26" spans="1:16" ht="12.75">
      <c r="A26" s="20">
        <v>80</v>
      </c>
      <c r="B26" s="31">
        <v>33</v>
      </c>
      <c r="C26" s="20" t="s">
        <v>364</v>
      </c>
      <c r="D26" s="25" t="str">
        <f>D24</f>
        <v>"</v>
      </c>
      <c r="E26" s="17" t="str">
        <f>E24</f>
        <v>"</v>
      </c>
      <c r="F26" s="25" t="str">
        <f>F24</f>
        <v>"</v>
      </c>
      <c r="G26" s="17">
        <v>248</v>
      </c>
      <c r="H26" s="32">
        <f>G26*2.1336</f>
        <v>529.1328</v>
      </c>
      <c r="I26" s="17" t="s">
        <v>366</v>
      </c>
      <c r="J26" s="27" t="s">
        <v>46</v>
      </c>
      <c r="K26" s="25" t="s">
        <v>197</v>
      </c>
      <c r="L26" s="26" t="s">
        <v>197</v>
      </c>
      <c r="M26" s="17" t="s">
        <v>236</v>
      </c>
      <c r="N26" s="25" t="s">
        <v>197</v>
      </c>
      <c r="O26" s="17" t="s">
        <v>51</v>
      </c>
      <c r="P26" s="17" t="s">
        <v>365</v>
      </c>
    </row>
    <row r="27" spans="1:16" ht="12.75">
      <c r="A27" s="20"/>
      <c r="B27" s="31"/>
      <c r="C27" s="20"/>
      <c r="D27" s="25"/>
      <c r="E27" s="17"/>
      <c r="F27" s="25"/>
      <c r="G27" s="17"/>
      <c r="H27" s="32"/>
      <c r="I27" s="17"/>
      <c r="J27" s="27"/>
      <c r="K27" s="25"/>
      <c r="L27" s="26"/>
      <c r="M27" s="17"/>
      <c r="N27" s="25"/>
      <c r="O27" s="17"/>
      <c r="P27" s="17"/>
    </row>
    <row r="28" spans="1:16" ht="12.75">
      <c r="A28" s="20">
        <v>81</v>
      </c>
      <c r="B28" s="31">
        <v>81</v>
      </c>
      <c r="C28" s="20" t="s">
        <v>367</v>
      </c>
      <c r="D28" s="25" t="str">
        <f>D26</f>
        <v>"</v>
      </c>
      <c r="E28" s="17" t="str">
        <f>E26</f>
        <v>"</v>
      </c>
      <c r="F28" s="25" t="str">
        <f>F26</f>
        <v>"</v>
      </c>
      <c r="G28" s="17">
        <v>202</v>
      </c>
      <c r="H28" s="32">
        <f>G28*2.1336</f>
        <v>430.9872</v>
      </c>
      <c r="I28" s="39" t="s">
        <v>368</v>
      </c>
      <c r="J28" s="27" t="s">
        <v>46</v>
      </c>
      <c r="K28" s="25" t="s">
        <v>197</v>
      </c>
      <c r="L28" s="26" t="s">
        <v>197</v>
      </c>
      <c r="M28" s="17" t="s">
        <v>370</v>
      </c>
      <c r="N28" s="25" t="s">
        <v>371</v>
      </c>
      <c r="O28" s="17" t="s">
        <v>60</v>
      </c>
      <c r="P28" s="17" t="s">
        <v>373</v>
      </c>
    </row>
    <row r="29" spans="1:16" ht="12.75">
      <c r="A29" s="20"/>
      <c r="B29" s="31"/>
      <c r="C29" s="20"/>
      <c r="D29" s="25"/>
      <c r="E29" s="17"/>
      <c r="F29" s="25"/>
      <c r="G29" s="17"/>
      <c r="H29" s="32"/>
      <c r="I29" s="17" t="s">
        <v>369</v>
      </c>
      <c r="J29" s="27"/>
      <c r="K29" s="25"/>
      <c r="L29" s="26"/>
      <c r="M29" s="17"/>
      <c r="N29" s="25" t="s">
        <v>372</v>
      </c>
      <c r="O29" s="17"/>
      <c r="P29" s="17"/>
    </row>
    <row r="30" spans="1:16" ht="12.75">
      <c r="A30" s="20">
        <v>82</v>
      </c>
      <c r="B30" s="31">
        <v>77</v>
      </c>
      <c r="C30" s="20" t="s">
        <v>374</v>
      </c>
      <c r="D30" s="25" t="str">
        <f>D28</f>
        <v>"</v>
      </c>
      <c r="E30" s="17" t="str">
        <f>E28</f>
        <v>"</v>
      </c>
      <c r="F30" s="25" t="s">
        <v>375</v>
      </c>
      <c r="G30" s="17">
        <v>448</v>
      </c>
      <c r="H30" s="32">
        <f>G30*2.1336</f>
        <v>955.8528</v>
      </c>
      <c r="I30" s="17" t="s">
        <v>61</v>
      </c>
      <c r="J30" s="27" t="s">
        <v>46</v>
      </c>
      <c r="K30" s="25" t="s">
        <v>197</v>
      </c>
      <c r="L30" s="26" t="s">
        <v>197</v>
      </c>
      <c r="M30" s="17" t="s">
        <v>128</v>
      </c>
      <c r="N30" s="25" t="s">
        <v>376</v>
      </c>
      <c r="O30" s="17" t="s">
        <v>197</v>
      </c>
      <c r="P30" s="17"/>
    </row>
    <row r="31" spans="1:16" ht="12.75">
      <c r="A31" s="20"/>
      <c r="B31" s="31"/>
      <c r="C31" s="20"/>
      <c r="D31" s="25"/>
      <c r="E31" s="17"/>
      <c r="F31" s="25"/>
      <c r="G31" s="17"/>
      <c r="H31" s="32"/>
      <c r="I31" s="17"/>
      <c r="J31" s="27"/>
      <c r="K31" s="25"/>
      <c r="L31" s="26"/>
      <c r="M31" s="17"/>
      <c r="N31" s="25"/>
      <c r="O31" s="17"/>
      <c r="P31" s="17"/>
    </row>
    <row r="32" spans="1:16" ht="12.75">
      <c r="A32" s="20">
        <v>83</v>
      </c>
      <c r="B32" s="31">
        <v>78</v>
      </c>
      <c r="C32" s="20" t="s">
        <v>377</v>
      </c>
      <c r="D32" s="25" t="str">
        <f>D30</f>
        <v>"</v>
      </c>
      <c r="E32" s="17" t="str">
        <f>E30</f>
        <v>"</v>
      </c>
      <c r="F32" s="25" t="s">
        <v>197</v>
      </c>
      <c r="G32" s="17">
        <v>462</v>
      </c>
      <c r="H32" s="32">
        <f>G32*2.1336</f>
        <v>985.7232</v>
      </c>
      <c r="I32" s="39" t="s">
        <v>54</v>
      </c>
      <c r="J32" s="27" t="s">
        <v>46</v>
      </c>
      <c r="K32" s="25" t="s">
        <v>197</v>
      </c>
      <c r="L32" s="26" t="s">
        <v>197</v>
      </c>
      <c r="M32" s="17" t="s">
        <v>197</v>
      </c>
      <c r="N32" s="25" t="s">
        <v>203</v>
      </c>
      <c r="O32" s="17" t="s">
        <v>53</v>
      </c>
      <c r="P32" s="17" t="s">
        <v>378</v>
      </c>
    </row>
    <row r="33" spans="1:16" ht="12.75">
      <c r="A33" s="20"/>
      <c r="B33" s="31"/>
      <c r="C33" s="20"/>
      <c r="D33" s="25"/>
      <c r="E33" s="17"/>
      <c r="F33" s="25"/>
      <c r="G33" s="17"/>
      <c r="H33" s="32"/>
      <c r="I33" s="17"/>
      <c r="J33" s="27"/>
      <c r="K33" s="25"/>
      <c r="L33" s="26"/>
      <c r="M33" s="17"/>
      <c r="N33" s="25" t="s">
        <v>149</v>
      </c>
      <c r="O33" s="17"/>
      <c r="P33" s="17"/>
    </row>
    <row r="34" spans="1:16" ht="12.75">
      <c r="A34" s="20">
        <v>84</v>
      </c>
      <c r="B34" s="31">
        <v>65</v>
      </c>
      <c r="C34" s="20" t="s">
        <v>379</v>
      </c>
      <c r="D34" s="25" t="str">
        <f>D32</f>
        <v>"</v>
      </c>
      <c r="E34" s="17" t="str">
        <f>E32</f>
        <v>"</v>
      </c>
      <c r="F34" s="25" t="str">
        <f>F32</f>
        <v> "</v>
      </c>
      <c r="G34" s="17">
        <v>352</v>
      </c>
      <c r="H34" s="32">
        <f>G34*2.1336</f>
        <v>751.0272</v>
      </c>
      <c r="I34" s="17" t="s">
        <v>61</v>
      </c>
      <c r="J34" s="27" t="s">
        <v>46</v>
      </c>
      <c r="K34" s="25" t="s">
        <v>197</v>
      </c>
      <c r="L34" s="26" t="s">
        <v>197</v>
      </c>
      <c r="M34" s="17" t="s">
        <v>46</v>
      </c>
      <c r="N34" s="25" t="s">
        <v>46</v>
      </c>
      <c r="O34" s="17" t="s">
        <v>60</v>
      </c>
      <c r="P34" s="17"/>
    </row>
    <row r="35" spans="1:16" ht="12.75">
      <c r="A35" s="20"/>
      <c r="B35" s="31"/>
      <c r="C35" s="20"/>
      <c r="D35" s="25"/>
      <c r="E35" s="17"/>
      <c r="F35" s="25"/>
      <c r="G35" s="17"/>
      <c r="H35" s="32"/>
      <c r="I35" s="17"/>
      <c r="J35" s="27"/>
      <c r="K35" s="25"/>
      <c r="L35" s="26"/>
      <c r="M35" s="17"/>
      <c r="N35" s="25"/>
      <c r="O35" s="17"/>
      <c r="P35" s="17"/>
    </row>
    <row r="36" spans="1:16" ht="12.75">
      <c r="A36" s="20">
        <v>85</v>
      </c>
      <c r="B36" s="31">
        <v>91</v>
      </c>
      <c r="C36" s="20" t="s">
        <v>380</v>
      </c>
      <c r="D36" s="25" t="str">
        <f>D34</f>
        <v>"</v>
      </c>
      <c r="E36" s="17" t="str">
        <f>E34</f>
        <v>"</v>
      </c>
      <c r="F36" s="25" t="s">
        <v>197</v>
      </c>
      <c r="G36" s="17">
        <v>298</v>
      </c>
      <c r="H36" s="32">
        <f>G36*2.1336</f>
        <v>635.8128</v>
      </c>
      <c r="I36" s="17" t="s">
        <v>49</v>
      </c>
      <c r="J36" s="27" t="s">
        <v>49</v>
      </c>
      <c r="K36" s="25" t="s">
        <v>49</v>
      </c>
      <c r="L36" s="26" t="s">
        <v>49</v>
      </c>
      <c r="M36" s="17" t="s">
        <v>49</v>
      </c>
      <c r="N36" s="17" t="s">
        <v>49</v>
      </c>
      <c r="O36" s="17" t="s">
        <v>49</v>
      </c>
      <c r="P36" s="17"/>
    </row>
    <row r="37" spans="1:16" ht="12.75">
      <c r="A37" s="20"/>
      <c r="B37" s="31"/>
      <c r="C37" s="20"/>
      <c r="D37" s="25"/>
      <c r="E37" s="17"/>
      <c r="F37" s="25"/>
      <c r="G37" s="17"/>
      <c r="H37" s="32"/>
      <c r="I37" s="17"/>
      <c r="J37" s="27"/>
      <c r="K37" s="25"/>
      <c r="L37" s="26"/>
      <c r="M37" s="17"/>
      <c r="N37" s="25"/>
      <c r="O37" s="17"/>
      <c r="P37" s="17"/>
    </row>
    <row r="38" spans="1:16" ht="12.75">
      <c r="A38" s="20">
        <v>86</v>
      </c>
      <c r="B38" s="31">
        <v>97</v>
      </c>
      <c r="C38" s="20" t="s">
        <v>381</v>
      </c>
      <c r="D38" s="25" t="str">
        <f>D36</f>
        <v>"</v>
      </c>
      <c r="E38" s="17" t="str">
        <f>E36</f>
        <v>"</v>
      </c>
      <c r="F38" s="25" t="str">
        <f>F36</f>
        <v> "</v>
      </c>
      <c r="G38" s="17" t="s">
        <v>49</v>
      </c>
      <c r="H38" s="32" t="s">
        <v>49</v>
      </c>
      <c r="I38" s="39" t="s">
        <v>49</v>
      </c>
      <c r="J38" s="27" t="s">
        <v>49</v>
      </c>
      <c r="K38" s="25" t="s">
        <v>49</v>
      </c>
      <c r="L38" s="26" t="s">
        <v>49</v>
      </c>
      <c r="M38" s="17" t="s">
        <v>49</v>
      </c>
      <c r="N38" s="25" t="s">
        <v>49</v>
      </c>
      <c r="O38" s="17" t="s">
        <v>49</v>
      </c>
      <c r="P38" s="17"/>
    </row>
    <row r="39" spans="1:16" ht="12.75">
      <c r="A39" s="20"/>
      <c r="B39" s="31"/>
      <c r="C39" s="20"/>
      <c r="D39" s="25"/>
      <c r="E39" s="17"/>
      <c r="F39" s="25"/>
      <c r="G39" s="17"/>
      <c r="H39" s="32"/>
      <c r="I39" s="17"/>
      <c r="J39" s="27"/>
      <c r="K39" s="25"/>
      <c r="L39" s="26"/>
      <c r="M39" s="17"/>
      <c r="N39" s="25"/>
      <c r="O39" s="17"/>
      <c r="P39" s="17"/>
    </row>
    <row r="40" spans="1:16" ht="12.75">
      <c r="A40" s="20">
        <v>87</v>
      </c>
      <c r="B40" s="31">
        <v>64</v>
      </c>
      <c r="C40" s="20" t="s">
        <v>382</v>
      </c>
      <c r="D40" s="25" t="str">
        <f>D38</f>
        <v>"</v>
      </c>
      <c r="E40" s="17" t="str">
        <f>E38</f>
        <v>"</v>
      </c>
      <c r="F40" s="25" t="s">
        <v>197</v>
      </c>
      <c r="G40" s="17">
        <v>216</v>
      </c>
      <c r="H40" s="32">
        <f>G40*2.1336</f>
        <v>460.8576</v>
      </c>
      <c r="I40" s="17" t="s">
        <v>383</v>
      </c>
      <c r="J40" s="27" t="s">
        <v>46</v>
      </c>
      <c r="K40" s="25" t="s">
        <v>46</v>
      </c>
      <c r="L40" s="26" t="s">
        <v>46</v>
      </c>
      <c r="M40" s="17" t="s">
        <v>46</v>
      </c>
      <c r="N40" s="25" t="s">
        <v>382</v>
      </c>
      <c r="O40" s="17" t="s">
        <v>46</v>
      </c>
      <c r="P40" s="17" t="s">
        <v>65</v>
      </c>
    </row>
    <row r="41" spans="1:16" ht="12.75">
      <c r="A41" s="20"/>
      <c r="B41" s="31"/>
      <c r="C41" s="20"/>
      <c r="D41" s="25"/>
      <c r="E41" s="17"/>
      <c r="F41" s="25"/>
      <c r="G41" s="17"/>
      <c r="H41" s="32"/>
      <c r="I41" s="17"/>
      <c r="J41" s="27"/>
      <c r="K41" s="25"/>
      <c r="L41" s="26"/>
      <c r="M41" s="17"/>
      <c r="N41" s="25"/>
      <c r="O41" s="17"/>
      <c r="P41" s="17"/>
    </row>
    <row r="42" spans="1:16" ht="12.75">
      <c r="A42" s="20">
        <v>88</v>
      </c>
      <c r="B42" s="31">
        <v>50</v>
      </c>
      <c r="C42" s="20" t="s">
        <v>384</v>
      </c>
      <c r="D42" s="25" t="str">
        <f>D40</f>
        <v>"</v>
      </c>
      <c r="E42" s="17" t="str">
        <f>E40</f>
        <v>"</v>
      </c>
      <c r="F42" s="25" t="str">
        <f>F40</f>
        <v> "</v>
      </c>
      <c r="G42" s="17">
        <v>468</v>
      </c>
      <c r="H42" s="32">
        <f>G42*2.1336</f>
        <v>998.5248</v>
      </c>
      <c r="I42" s="17" t="s">
        <v>49</v>
      </c>
      <c r="J42" s="27" t="s">
        <v>49</v>
      </c>
      <c r="K42" s="25" t="s">
        <v>49</v>
      </c>
      <c r="L42" s="26" t="s">
        <v>49</v>
      </c>
      <c r="M42" s="17" t="s">
        <v>385</v>
      </c>
      <c r="N42" s="25" t="str">
        <f>N32</f>
        <v>Об-во дер.</v>
      </c>
      <c r="O42" s="17" t="str">
        <f>O32</f>
        <v>Не исп.</v>
      </c>
      <c r="P42" s="17"/>
    </row>
    <row r="43" spans="1:16" ht="12.75">
      <c r="A43" s="20"/>
      <c r="B43" s="31"/>
      <c r="C43" s="20"/>
      <c r="D43" s="25"/>
      <c r="E43" s="17"/>
      <c r="F43" s="25"/>
      <c r="G43" s="17"/>
      <c r="H43" s="32"/>
      <c r="I43" s="17"/>
      <c r="J43" s="27"/>
      <c r="K43" s="25"/>
      <c r="L43" s="26"/>
      <c r="M43" s="17" t="s">
        <v>64</v>
      </c>
      <c r="N43" s="25" t="str">
        <f>N33</f>
        <v>Б-Узен.</v>
      </c>
      <c r="O43" s="17"/>
      <c r="P43" s="17"/>
    </row>
    <row r="44" spans="1:16" ht="12.75">
      <c r="A44" s="20">
        <v>89</v>
      </c>
      <c r="B44" s="31">
        <v>47</v>
      </c>
      <c r="C44" s="20" t="s">
        <v>386</v>
      </c>
      <c r="D44" s="25" t="str">
        <f>D42</f>
        <v>"</v>
      </c>
      <c r="E44" s="17" t="str">
        <f>E42</f>
        <v>"</v>
      </c>
      <c r="F44" s="25" t="s">
        <v>197</v>
      </c>
      <c r="G44" s="17">
        <v>309</v>
      </c>
      <c r="H44" s="32">
        <f>G44*2.1336</f>
        <v>659.2823999999999</v>
      </c>
      <c r="I44" s="17" t="s">
        <v>61</v>
      </c>
      <c r="J44" s="27" t="s">
        <v>46</v>
      </c>
      <c r="K44" s="25" t="s">
        <v>46</v>
      </c>
      <c r="L44" s="26" t="s">
        <v>46</v>
      </c>
      <c r="M44" s="17" t="str">
        <f>M28</f>
        <v>Обложен камнем</v>
      </c>
      <c r="N44" s="25" t="str">
        <f>N42</f>
        <v>Об-во дер.</v>
      </c>
      <c r="O44" s="17" t="s">
        <v>388</v>
      </c>
      <c r="P44" s="17"/>
    </row>
    <row r="45" spans="1:16" ht="12.75">
      <c r="A45" s="20"/>
      <c r="B45" s="31"/>
      <c r="C45" s="20"/>
      <c r="D45" s="25"/>
      <c r="E45" s="17"/>
      <c r="F45" s="25"/>
      <c r="G45" s="17"/>
      <c r="H45" s="32"/>
      <c r="I45" s="17"/>
      <c r="J45" s="27"/>
      <c r="K45" s="25"/>
      <c r="L45" s="26"/>
      <c r="M45" s="17"/>
      <c r="N45" s="25" t="s">
        <v>387</v>
      </c>
      <c r="O45" s="17"/>
      <c r="P45" s="17"/>
    </row>
    <row r="46" spans="1:16" ht="12.75">
      <c r="A46" s="20">
        <v>90</v>
      </c>
      <c r="B46" s="31">
        <v>46</v>
      </c>
      <c r="C46" s="20" t="s">
        <v>389</v>
      </c>
      <c r="D46" s="25" t="str">
        <f>D44</f>
        <v>"</v>
      </c>
      <c r="E46" s="17" t="str">
        <f>E44</f>
        <v>"</v>
      </c>
      <c r="F46" s="25" t="str">
        <f>F44</f>
        <v> "</v>
      </c>
      <c r="G46" s="17">
        <v>252</v>
      </c>
      <c r="H46" s="32">
        <f>G46*2.1336</f>
        <v>537.6672</v>
      </c>
      <c r="I46" s="17" t="s">
        <v>390</v>
      </c>
      <c r="J46" s="27" t="s">
        <v>46</v>
      </c>
      <c r="K46" s="25" t="s">
        <v>46</v>
      </c>
      <c r="L46" s="26" t="s">
        <v>46</v>
      </c>
      <c r="M46" s="17" t="s">
        <v>46</v>
      </c>
      <c r="N46" s="25" t="s">
        <v>153</v>
      </c>
      <c r="O46" s="17" t="s">
        <v>60</v>
      </c>
      <c r="P46" s="17" t="s">
        <v>392</v>
      </c>
    </row>
    <row r="47" spans="1:16" ht="12.75">
      <c r="A47" s="20"/>
      <c r="B47" s="31"/>
      <c r="C47" s="20"/>
      <c r="D47" s="25"/>
      <c r="E47" s="17"/>
      <c r="F47" s="25"/>
      <c r="G47" s="17"/>
      <c r="H47" s="32"/>
      <c r="I47" s="17" t="s">
        <v>391</v>
      </c>
      <c r="J47" s="27"/>
      <c r="K47" s="25"/>
      <c r="L47" s="26"/>
      <c r="M47" s="17"/>
      <c r="N47" s="25" t="s">
        <v>170</v>
      </c>
      <c r="O47" s="17"/>
      <c r="P47" s="17"/>
    </row>
    <row r="48" spans="1:16" ht="12.75">
      <c r="A48" s="20">
        <v>91</v>
      </c>
      <c r="B48" s="31">
        <v>44</v>
      </c>
      <c r="C48" s="20" t="s">
        <v>375</v>
      </c>
      <c r="D48" s="25" t="str">
        <f>D46</f>
        <v>"</v>
      </c>
      <c r="E48" s="17" t="str">
        <f>E46</f>
        <v>"</v>
      </c>
      <c r="F48" s="25" t="str">
        <f>F46</f>
        <v> "</v>
      </c>
      <c r="G48" s="17">
        <v>206</v>
      </c>
      <c r="H48" s="32">
        <f>G48*2.1336</f>
        <v>439.5216</v>
      </c>
      <c r="I48" s="17" t="s">
        <v>393</v>
      </c>
      <c r="J48" s="27" t="s">
        <v>46</v>
      </c>
      <c r="K48" s="25" t="s">
        <v>46</v>
      </c>
      <c r="L48" s="26" t="s">
        <v>46</v>
      </c>
      <c r="M48" s="17" t="s">
        <v>395</v>
      </c>
      <c r="N48" s="25" t="str">
        <f>N44</f>
        <v>Об-во дер.</v>
      </c>
      <c r="O48" s="17" t="s">
        <v>51</v>
      </c>
      <c r="P48" s="17"/>
    </row>
    <row r="49" spans="1:16" ht="12.75">
      <c r="A49" s="34"/>
      <c r="B49" s="33"/>
      <c r="C49" s="34"/>
      <c r="D49" s="29"/>
      <c r="E49" s="18"/>
      <c r="F49" s="29"/>
      <c r="G49" s="18"/>
      <c r="H49" s="29"/>
      <c r="I49" s="18" t="s">
        <v>394</v>
      </c>
      <c r="J49" s="28"/>
      <c r="K49" s="29"/>
      <c r="L49" s="30"/>
      <c r="M49" s="18"/>
      <c r="N49" s="29" t="str">
        <f>N45</f>
        <v>К-Узен.</v>
      </c>
      <c r="O49" s="18"/>
      <c r="P49" s="18"/>
    </row>
  </sheetData>
  <sheetProtection/>
  <mergeCells count="3">
    <mergeCell ref="D1:F1"/>
    <mergeCell ref="G1:H1"/>
    <mergeCell ref="J1:L1"/>
  </mergeCells>
  <printOptions/>
  <pageMargins left="0.25" right="0.15" top="0.2" bottom="0.3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TIMON</cp:lastModifiedBy>
  <cp:lastPrinted>2008-02-23T21:59:19Z</cp:lastPrinted>
  <dcterms:created xsi:type="dcterms:W3CDTF">2008-02-14T19:38:12Z</dcterms:created>
  <dcterms:modified xsi:type="dcterms:W3CDTF">2011-01-31T15:58:03Z</dcterms:modified>
  <cp:category/>
  <cp:version/>
  <cp:contentType/>
  <cp:contentStatus/>
</cp:coreProperties>
</file>